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олай Васильевич\Desktop\сайт во вс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1" l="1"/>
  <c r="D63" i="1"/>
  <c r="E55" i="1"/>
  <c r="E56" i="1"/>
  <c r="E57" i="1"/>
  <c r="E58" i="1"/>
  <c r="E59" i="1"/>
  <c r="E60" i="1"/>
  <c r="E61" i="1"/>
  <c r="E62" i="1"/>
  <c r="E63" i="1" l="1"/>
  <c r="C48" i="1"/>
  <c r="D48" i="1"/>
  <c r="D26" i="1" l="1"/>
  <c r="C26" i="1"/>
  <c r="E25" i="1"/>
  <c r="E24" i="1"/>
  <c r="E23" i="1"/>
  <c r="E22" i="1"/>
  <c r="E21" i="1"/>
  <c r="E20" i="1"/>
  <c r="E19" i="1"/>
  <c r="E18" i="1"/>
  <c r="E48" i="1" l="1"/>
  <c r="E26" i="1"/>
  <c r="E4" i="1"/>
  <c r="E5" i="1"/>
  <c r="E6" i="1"/>
  <c r="E7" i="1"/>
  <c r="E8" i="1"/>
  <c r="E9" i="1"/>
  <c r="E10" i="1"/>
  <c r="E11" i="1"/>
  <c r="E12" i="1" l="1"/>
  <c r="C12" i="1"/>
  <c r="D12" i="1"/>
</calcChain>
</file>

<file path=xl/sharedStrings.xml><?xml version="1.0" encoding="utf-8"?>
<sst xmlns="http://schemas.openxmlformats.org/spreadsheetml/2006/main" count="80" uniqueCount="42">
  <si>
    <t>Адрес</t>
  </si>
  <si>
    <t>МО, Мытищинский район, дер. Жостово, ул. Приозерная, д. 5</t>
  </si>
  <si>
    <t>МО, Мытищинский район, дер. Жостово, ул. Приозерная, д. 5А</t>
  </si>
  <si>
    <t>МО, Мытищинский район, дер. Жостово, ул. Приозерная, д. 5Б</t>
  </si>
  <si>
    <t>МО, Мытищинский район, дер. Жостово, ул. Приозерная, д. 5В</t>
  </si>
  <si>
    <t>МО, Мытищинский район, дер. Жостово, ул. Приозерная, д. 3</t>
  </si>
  <si>
    <t>МО, Мытищинский район, дер. Жостово, ул. Приозерная, д. 3А</t>
  </si>
  <si>
    <t>МО, Мытищинский район, дер. Жостово, ул. Приозерная, д. 1А</t>
  </si>
  <si>
    <t>МО, Мытищинский район, дер. Жостово, ул. Приозерная, д. 1Б</t>
  </si>
  <si>
    <t>№ прибора тепловой энергии</t>
  </si>
  <si>
    <t>вычислитель ВТЭ-1 К1 № 15-27776</t>
  </si>
  <si>
    <t>вычислитель ВТЭ-1 К1 № 15-27891</t>
  </si>
  <si>
    <t>вычислитель ВТЭ-1 К1 № 15-27777</t>
  </si>
  <si>
    <t>вычислитель ВТЭ-1 К1 № 15-27770</t>
  </si>
  <si>
    <t>вычислитель ВТЭ-1 К1 № 15-27861</t>
  </si>
  <si>
    <t>вычислитель ВТЭ-1 К1 № 15-27773</t>
  </si>
  <si>
    <t>вычислитель ВТЭ-1 К1 № 15-27889</t>
  </si>
  <si>
    <t>вычислитель ВТЭ-1 К1 № 15-27844</t>
  </si>
  <si>
    <t>ИТОГО</t>
  </si>
  <si>
    <t xml:space="preserve">№ прибора </t>
  </si>
  <si>
    <t>б/н</t>
  </si>
  <si>
    <t>М 1088724 12</t>
  </si>
  <si>
    <t>М 1084899 12</t>
  </si>
  <si>
    <t>М 1124995 13</t>
  </si>
  <si>
    <t>М 1124985 13</t>
  </si>
  <si>
    <t>М 1196361 13</t>
  </si>
  <si>
    <t>М 1203288 13</t>
  </si>
  <si>
    <t>В 44930502 12</t>
  </si>
  <si>
    <t>М 0972202 12</t>
  </si>
  <si>
    <t>В 44971453 12</t>
  </si>
  <si>
    <t>56494712-2015</t>
  </si>
  <si>
    <t>35109256-2015</t>
  </si>
  <si>
    <t>Потребление за месяц, м3</t>
  </si>
  <si>
    <t>Потребление за месяц, Гкал</t>
  </si>
  <si>
    <t>Показания общедомовых приборов учета  тепловой энергии  по многоквартирным  домам    дер. Жостово  на 31 мая 2019 г</t>
  </si>
  <si>
    <t>Показания на 29.04.2019 г</t>
  </si>
  <si>
    <t>Показания на 31.05.2019</t>
  </si>
  <si>
    <t>Показания общедомовых приборов учета  холодного водоснабжения  по многоквартирным  домам    дер. Жостово  на 31 мая  2019 г</t>
  </si>
  <si>
    <t>Показания общедомовых приборов учета  горячего водоснабжения  по многоквартирным  домам    дер. Жостово  на 31 мая  2019 г</t>
  </si>
  <si>
    <t>Потребление по стокам (водоотведение) по общедомовым приборам учета холодного и горячего водоснабжения   по многоквартирным  домам    дер. Жостово  на 31 мая 2019 г</t>
  </si>
  <si>
    <t>Показания приборов учета ХВС на 31.05.2019</t>
  </si>
  <si>
    <t>Показания приборов учета ГВС на 31.05.2019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</si>
</sst>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 Black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1"/>
      <color theme="1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17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4" fontId="5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/>
    <xf numFmtId="14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/>
    <xf numFmtId="2" fontId="6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/>
    <xf numFmtId="14" fontId="5" fillId="0" borderId="2" xfId="0" applyNumberFormat="1" applyFont="1" applyBorder="1" applyAlignment="1">
      <alignment horizontal="center" vertical="top" wrapText="1"/>
    </xf>
    <xf numFmtId="1" fontId="5" fillId="0" borderId="1" xfId="0" applyNumberFormat="1" applyFont="1" applyBorder="1"/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3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topLeftCell="A62" workbookViewId="0">
      <selection activeCell="G60" sqref="G60"/>
    </sheetView>
  </sheetViews>
  <sheetFormatPr defaultRowHeight="15" x14ac:dyDescent="0.25"/>
  <cols>
    <col min="1" max="1" width="41.85546875" customWidth="1"/>
    <col min="2" max="2" width="37.85546875" customWidth="1"/>
    <col min="3" max="3" width="17.28515625" customWidth="1"/>
    <col min="4" max="4" width="14.7109375" customWidth="1"/>
    <col min="5" max="5" width="13.85546875" customWidth="1"/>
    <col min="7" max="7" width="14.7109375" customWidth="1"/>
  </cols>
  <sheetData>
    <row r="1" spans="1:5" ht="36" customHeight="1" x14ac:dyDescent="0.25">
      <c r="A1" s="22" t="s">
        <v>34</v>
      </c>
      <c r="B1" s="22"/>
      <c r="C1" s="22"/>
      <c r="D1" s="22"/>
      <c r="E1" s="22"/>
    </row>
    <row r="2" spans="1:5" x14ac:dyDescent="0.25">
      <c r="D2" s="1"/>
    </row>
    <row r="3" spans="1:5" ht="38.25" x14ac:dyDescent="0.25">
      <c r="A3" s="2" t="s">
        <v>0</v>
      </c>
      <c r="B3" s="3" t="s">
        <v>9</v>
      </c>
      <c r="C3" s="3" t="s">
        <v>36</v>
      </c>
      <c r="D3" s="4" t="s">
        <v>35</v>
      </c>
      <c r="E3" s="5" t="s">
        <v>33</v>
      </c>
    </row>
    <row r="4" spans="1:5" ht="24.75" customHeight="1" x14ac:dyDescent="0.25">
      <c r="A4" s="6" t="s">
        <v>1</v>
      </c>
      <c r="B4" s="7" t="s">
        <v>14</v>
      </c>
      <c r="C4" s="8">
        <v>192.08</v>
      </c>
      <c r="D4" s="9">
        <v>192.08</v>
      </c>
      <c r="E4" s="10">
        <f t="shared" ref="E4:E11" si="0">C4-D4</f>
        <v>0</v>
      </c>
    </row>
    <row r="5" spans="1:5" ht="28.5" customHeight="1" x14ac:dyDescent="0.25">
      <c r="A5" s="6" t="s">
        <v>2</v>
      </c>
      <c r="B5" s="7" t="s">
        <v>15</v>
      </c>
      <c r="C5" s="8">
        <v>191.64</v>
      </c>
      <c r="D5" s="9">
        <v>191.64</v>
      </c>
      <c r="E5" s="10">
        <f t="shared" si="0"/>
        <v>0</v>
      </c>
    </row>
    <row r="6" spans="1:5" ht="27" customHeight="1" x14ac:dyDescent="0.25">
      <c r="A6" s="6" t="s">
        <v>3</v>
      </c>
      <c r="B6" s="7" t="s">
        <v>16</v>
      </c>
      <c r="C6" s="8">
        <v>190.99</v>
      </c>
      <c r="D6" s="9">
        <v>190.99</v>
      </c>
      <c r="E6" s="10">
        <f t="shared" si="0"/>
        <v>0</v>
      </c>
    </row>
    <row r="7" spans="1:5" ht="27" customHeight="1" x14ac:dyDescent="0.25">
      <c r="A7" s="6" t="s">
        <v>4</v>
      </c>
      <c r="B7" s="7" t="s">
        <v>17</v>
      </c>
      <c r="C7" s="8">
        <v>219.8</v>
      </c>
      <c r="D7" s="9">
        <v>219.8</v>
      </c>
      <c r="E7" s="10">
        <f t="shared" si="0"/>
        <v>0</v>
      </c>
    </row>
    <row r="8" spans="1:5" ht="26.25" customHeight="1" x14ac:dyDescent="0.25">
      <c r="A8" s="6" t="s">
        <v>5</v>
      </c>
      <c r="B8" s="7" t="s">
        <v>13</v>
      </c>
      <c r="C8" s="8">
        <v>224.57</v>
      </c>
      <c r="D8" s="9">
        <v>224.57</v>
      </c>
      <c r="E8" s="10">
        <f t="shared" si="0"/>
        <v>0</v>
      </c>
    </row>
    <row r="9" spans="1:5" ht="28.5" customHeight="1" x14ac:dyDescent="0.25">
      <c r="A9" s="6" t="s">
        <v>6</v>
      </c>
      <c r="B9" s="7" t="s">
        <v>12</v>
      </c>
      <c r="C9" s="8">
        <v>184.06</v>
      </c>
      <c r="D9" s="9">
        <v>184.06</v>
      </c>
      <c r="E9" s="10">
        <f t="shared" si="0"/>
        <v>0</v>
      </c>
    </row>
    <row r="10" spans="1:5" ht="26.25" customHeight="1" x14ac:dyDescent="0.25">
      <c r="A10" s="6" t="s">
        <v>7</v>
      </c>
      <c r="B10" s="7" t="s">
        <v>11</v>
      </c>
      <c r="C10" s="8">
        <v>139.43</v>
      </c>
      <c r="D10" s="9">
        <v>139.43</v>
      </c>
      <c r="E10" s="10">
        <f t="shared" si="0"/>
        <v>0</v>
      </c>
    </row>
    <row r="11" spans="1:5" ht="27.75" customHeight="1" x14ac:dyDescent="0.25">
      <c r="A11" s="11" t="s">
        <v>8</v>
      </c>
      <c r="B11" s="7" t="s">
        <v>10</v>
      </c>
      <c r="C11" s="8">
        <v>130.06</v>
      </c>
      <c r="D11" s="9">
        <v>130.06</v>
      </c>
      <c r="E11" s="10">
        <f t="shared" si="0"/>
        <v>0</v>
      </c>
    </row>
    <row r="12" spans="1:5" x14ac:dyDescent="0.25">
      <c r="A12" s="12" t="s">
        <v>18</v>
      </c>
      <c r="B12" s="12"/>
      <c r="C12" s="13">
        <f>SUM(C4:C11)</f>
        <v>1472.6299999999999</v>
      </c>
      <c r="D12" s="13">
        <f>SUM(D4:D11)</f>
        <v>1472.6299999999999</v>
      </c>
      <c r="E12" s="13">
        <f>SUM(E4:E11)</f>
        <v>0</v>
      </c>
    </row>
    <row r="14" spans="1:5" ht="15.75" customHeight="1" x14ac:dyDescent="0.25">
      <c r="A14" s="23"/>
      <c r="B14" s="23"/>
      <c r="C14" s="23"/>
      <c r="D14" s="23"/>
      <c r="E14" s="23"/>
    </row>
    <row r="15" spans="1:5" ht="35.25" customHeight="1" x14ac:dyDescent="0.25">
      <c r="A15" s="22" t="s">
        <v>37</v>
      </c>
      <c r="B15" s="22"/>
      <c r="C15" s="22"/>
      <c r="D15" s="22"/>
      <c r="E15" s="22"/>
    </row>
    <row r="16" spans="1:5" ht="15.75" customHeight="1" x14ac:dyDescent="0.25">
      <c r="D16" s="1"/>
    </row>
    <row r="17" spans="1:5" ht="37.5" customHeight="1" x14ac:dyDescent="0.25">
      <c r="A17" s="2" t="s">
        <v>0</v>
      </c>
      <c r="B17" s="3" t="s">
        <v>19</v>
      </c>
      <c r="C17" s="3" t="s">
        <v>36</v>
      </c>
      <c r="D17" s="4" t="s">
        <v>35</v>
      </c>
      <c r="E17" s="5" t="s">
        <v>32</v>
      </c>
    </row>
    <row r="18" spans="1:5" ht="25.5" x14ac:dyDescent="0.25">
      <c r="A18" s="6" t="s">
        <v>1</v>
      </c>
      <c r="B18" s="7" t="s">
        <v>20</v>
      </c>
      <c r="C18" s="15">
        <v>4555</v>
      </c>
      <c r="D18" s="14">
        <v>4488</v>
      </c>
      <c r="E18" s="20">
        <f t="shared" ref="E18:E25" si="1">C18-D18</f>
        <v>67</v>
      </c>
    </row>
    <row r="19" spans="1:5" ht="25.5" x14ac:dyDescent="0.25">
      <c r="A19" s="6" t="s">
        <v>2</v>
      </c>
      <c r="B19" s="7" t="s">
        <v>21</v>
      </c>
      <c r="C19" s="15">
        <v>4056</v>
      </c>
      <c r="D19" s="14">
        <v>3985</v>
      </c>
      <c r="E19" s="20">
        <f t="shared" si="1"/>
        <v>71</v>
      </c>
    </row>
    <row r="20" spans="1:5" ht="25.5" x14ac:dyDescent="0.25">
      <c r="A20" s="6" t="s">
        <v>3</v>
      </c>
      <c r="B20" s="7">
        <v>300039012</v>
      </c>
      <c r="C20" s="15">
        <v>911</v>
      </c>
      <c r="D20" s="14">
        <v>856</v>
      </c>
      <c r="E20" s="20">
        <f t="shared" si="1"/>
        <v>55</v>
      </c>
    </row>
    <row r="21" spans="1:5" ht="25.5" x14ac:dyDescent="0.25">
      <c r="A21" s="6" t="s">
        <v>4</v>
      </c>
      <c r="B21" s="7" t="s">
        <v>22</v>
      </c>
      <c r="C21" s="15">
        <v>2941</v>
      </c>
      <c r="D21" s="14">
        <v>2893</v>
      </c>
      <c r="E21" s="20">
        <f t="shared" si="1"/>
        <v>48</v>
      </c>
    </row>
    <row r="22" spans="1:5" ht="25.5" x14ac:dyDescent="0.25">
      <c r="A22" s="6" t="s">
        <v>5</v>
      </c>
      <c r="B22" s="7" t="s">
        <v>23</v>
      </c>
      <c r="C22" s="15">
        <v>3042</v>
      </c>
      <c r="D22" s="14">
        <v>2972</v>
      </c>
      <c r="E22" s="20">
        <f t="shared" si="1"/>
        <v>70</v>
      </c>
    </row>
    <row r="23" spans="1:5" ht="25.5" x14ac:dyDescent="0.25">
      <c r="A23" s="6" t="s">
        <v>6</v>
      </c>
      <c r="B23" s="7" t="s">
        <v>24</v>
      </c>
      <c r="C23" s="15">
        <v>3211</v>
      </c>
      <c r="D23" s="14">
        <v>3140</v>
      </c>
      <c r="E23" s="20">
        <f t="shared" si="1"/>
        <v>71</v>
      </c>
    </row>
    <row r="24" spans="1:5" ht="25.5" x14ac:dyDescent="0.25">
      <c r="A24" s="6" t="s">
        <v>7</v>
      </c>
      <c r="B24" s="7" t="s">
        <v>25</v>
      </c>
      <c r="C24" s="15">
        <v>1150</v>
      </c>
      <c r="D24" s="14">
        <v>1118</v>
      </c>
      <c r="E24" s="20">
        <f t="shared" si="1"/>
        <v>32</v>
      </c>
    </row>
    <row r="25" spans="1:5" ht="25.5" x14ac:dyDescent="0.25">
      <c r="A25" s="11" t="s">
        <v>8</v>
      </c>
      <c r="B25" s="7" t="s">
        <v>26</v>
      </c>
      <c r="C25" s="15">
        <v>786</v>
      </c>
      <c r="D25" s="14">
        <v>762</v>
      </c>
      <c r="E25" s="20">
        <f t="shared" si="1"/>
        <v>24</v>
      </c>
    </row>
    <row r="26" spans="1:5" x14ac:dyDescent="0.25">
      <c r="A26" s="12" t="s">
        <v>18</v>
      </c>
      <c r="B26" s="12"/>
      <c r="C26" s="18">
        <f>SUM(C18:C25)</f>
        <v>20652</v>
      </c>
      <c r="D26" s="18">
        <f>SUM(D18:D25)</f>
        <v>20214</v>
      </c>
      <c r="E26" s="18">
        <f>SUM(E18:E25)</f>
        <v>438</v>
      </c>
    </row>
    <row r="29" spans="1:5" ht="35.25" customHeight="1" x14ac:dyDescent="0.25">
      <c r="A29" s="22" t="s">
        <v>38</v>
      </c>
      <c r="B29" s="22"/>
      <c r="C29" s="22"/>
      <c r="D29" s="22"/>
      <c r="E29" s="22"/>
    </row>
    <row r="30" spans="1:5" x14ac:dyDescent="0.25">
      <c r="D30" s="1"/>
    </row>
    <row r="31" spans="1:5" ht="25.5" x14ac:dyDescent="0.25">
      <c r="A31" s="2" t="s">
        <v>0</v>
      </c>
      <c r="B31" s="3" t="s">
        <v>19</v>
      </c>
      <c r="C31" s="3" t="s">
        <v>36</v>
      </c>
      <c r="D31" s="4" t="s">
        <v>35</v>
      </c>
      <c r="E31" s="5" t="s">
        <v>32</v>
      </c>
    </row>
    <row r="32" spans="1:5" ht="20.25" customHeight="1" x14ac:dyDescent="0.25">
      <c r="A32" s="24" t="s">
        <v>1</v>
      </c>
      <c r="B32" s="7"/>
      <c r="C32" s="16">
        <v>25716</v>
      </c>
      <c r="D32" s="17">
        <v>25259</v>
      </c>
      <c r="E32" s="26">
        <v>89</v>
      </c>
    </row>
    <row r="33" spans="1:5" ht="21" customHeight="1" x14ac:dyDescent="0.25">
      <c r="A33" s="25"/>
      <c r="B33" s="7"/>
      <c r="C33" s="16">
        <v>20166</v>
      </c>
      <c r="D33" s="17">
        <v>19798</v>
      </c>
      <c r="E33" s="27"/>
    </row>
    <row r="34" spans="1:5" ht="17.25" customHeight="1" x14ac:dyDescent="0.25">
      <c r="A34" s="24" t="s">
        <v>2</v>
      </c>
      <c r="B34" s="7">
        <v>21269597</v>
      </c>
      <c r="C34" s="15">
        <v>10757</v>
      </c>
      <c r="D34" s="14">
        <v>10410</v>
      </c>
      <c r="E34" s="28">
        <v>69</v>
      </c>
    </row>
    <row r="35" spans="1:5" x14ac:dyDescent="0.25">
      <c r="A35" s="25"/>
      <c r="B35" s="7" t="s">
        <v>27</v>
      </c>
      <c r="C35" s="15">
        <v>14251</v>
      </c>
      <c r="D35" s="14">
        <v>13973</v>
      </c>
      <c r="E35" s="29"/>
    </row>
    <row r="36" spans="1:5" ht="25.5" customHeight="1" x14ac:dyDescent="0.25">
      <c r="A36" s="24" t="s">
        <v>3</v>
      </c>
      <c r="B36" s="7">
        <v>21269394</v>
      </c>
      <c r="C36" s="15">
        <v>11111</v>
      </c>
      <c r="D36" s="14">
        <v>10819</v>
      </c>
      <c r="E36" s="28">
        <v>48</v>
      </c>
    </row>
    <row r="37" spans="1:5" x14ac:dyDescent="0.25">
      <c r="A37" s="25"/>
      <c r="B37" s="7">
        <v>141056176</v>
      </c>
      <c r="C37" s="15">
        <v>9462</v>
      </c>
      <c r="D37" s="14">
        <v>9218</v>
      </c>
      <c r="E37" s="29"/>
    </row>
    <row r="38" spans="1:5" ht="25.5" customHeight="1" x14ac:dyDescent="0.25">
      <c r="A38" s="24" t="s">
        <v>4</v>
      </c>
      <c r="B38" s="7" t="s">
        <v>28</v>
      </c>
      <c r="C38" s="15">
        <v>19351</v>
      </c>
      <c r="D38" s="14">
        <v>18965</v>
      </c>
      <c r="E38" s="28">
        <v>45</v>
      </c>
    </row>
    <row r="39" spans="1:5" x14ac:dyDescent="0.25">
      <c r="A39" s="25"/>
      <c r="B39" s="7" t="s">
        <v>29</v>
      </c>
      <c r="C39" s="15">
        <v>16191</v>
      </c>
      <c r="D39" s="14">
        <v>15850</v>
      </c>
      <c r="E39" s="29"/>
    </row>
    <row r="40" spans="1:5" ht="25.5" customHeight="1" x14ac:dyDescent="0.25">
      <c r="A40" s="24" t="s">
        <v>5</v>
      </c>
      <c r="B40" s="15">
        <v>1015096438209</v>
      </c>
      <c r="C40" s="15">
        <v>8118</v>
      </c>
      <c r="D40" s="14">
        <v>7682</v>
      </c>
      <c r="E40" s="28">
        <v>60</v>
      </c>
    </row>
    <row r="41" spans="1:5" x14ac:dyDescent="0.25">
      <c r="A41" s="25"/>
      <c r="B41" s="7">
        <v>180032913</v>
      </c>
      <c r="C41" s="15">
        <v>2706</v>
      </c>
      <c r="D41" s="14">
        <v>2330</v>
      </c>
      <c r="E41" s="29"/>
    </row>
    <row r="42" spans="1:5" ht="25.5" customHeight="1" x14ac:dyDescent="0.25">
      <c r="A42" s="24" t="s">
        <v>6</v>
      </c>
      <c r="B42" s="7">
        <v>170047712</v>
      </c>
      <c r="C42" s="15">
        <v>7401</v>
      </c>
      <c r="D42" s="14">
        <v>6937</v>
      </c>
      <c r="E42" s="28">
        <v>47</v>
      </c>
    </row>
    <row r="43" spans="1:5" x14ac:dyDescent="0.25">
      <c r="A43" s="25"/>
      <c r="B43" s="7">
        <v>170264011</v>
      </c>
      <c r="C43" s="15">
        <v>6318</v>
      </c>
      <c r="D43" s="14">
        <v>5901</v>
      </c>
      <c r="E43" s="29"/>
    </row>
    <row r="44" spans="1:5" ht="25.5" customHeight="1" x14ac:dyDescent="0.25">
      <c r="A44" s="24" t="s">
        <v>7</v>
      </c>
      <c r="B44" s="7" t="s">
        <v>30</v>
      </c>
      <c r="C44" s="15">
        <v>12312</v>
      </c>
      <c r="D44" s="14">
        <v>11919</v>
      </c>
      <c r="E44" s="28">
        <v>12</v>
      </c>
    </row>
    <row r="45" spans="1:5" x14ac:dyDescent="0.25">
      <c r="A45" s="25"/>
      <c r="B45" s="7" t="s">
        <v>31</v>
      </c>
      <c r="C45" s="15">
        <v>11617</v>
      </c>
      <c r="D45" s="14">
        <v>11236</v>
      </c>
      <c r="E45" s="29"/>
    </row>
    <row r="46" spans="1:5" ht="25.5" customHeight="1" x14ac:dyDescent="0.25">
      <c r="A46" s="24" t="s">
        <v>8</v>
      </c>
      <c r="B46" s="15">
        <v>1015020257708</v>
      </c>
      <c r="C46" s="15">
        <v>9475</v>
      </c>
      <c r="D46" s="14">
        <v>9114</v>
      </c>
      <c r="E46" s="28">
        <v>76</v>
      </c>
    </row>
    <row r="47" spans="1:5" x14ac:dyDescent="0.25">
      <c r="A47" s="25"/>
      <c r="B47" s="15">
        <v>1015066262407</v>
      </c>
      <c r="C47" s="15">
        <v>8721</v>
      </c>
      <c r="D47" s="14">
        <v>8436</v>
      </c>
      <c r="E47" s="29"/>
    </row>
    <row r="48" spans="1:5" x14ac:dyDescent="0.25">
      <c r="A48" s="12" t="s">
        <v>18</v>
      </c>
      <c r="B48" s="12"/>
      <c r="C48" s="18">
        <f>SUM(C32:C47)</f>
        <v>193673</v>
      </c>
      <c r="D48" s="18">
        <f>SUM(D32:D47)</f>
        <v>187847</v>
      </c>
      <c r="E48" s="18">
        <f>SUM(E32:E46)</f>
        <v>446</v>
      </c>
    </row>
    <row r="51" spans="1:5" ht="15" customHeight="1" x14ac:dyDescent="0.25">
      <c r="A51" s="21" t="s">
        <v>39</v>
      </c>
      <c r="B51" s="21"/>
      <c r="C51" s="21"/>
      <c r="D51" s="21"/>
      <c r="E51" s="21"/>
    </row>
    <row r="52" spans="1:5" ht="33" customHeight="1" x14ac:dyDescent="0.25">
      <c r="A52" s="21"/>
      <c r="B52" s="21"/>
      <c r="C52" s="21"/>
      <c r="D52" s="21"/>
      <c r="E52" s="21"/>
    </row>
    <row r="54" spans="1:5" ht="51" x14ac:dyDescent="0.25">
      <c r="A54" s="2" t="s">
        <v>0</v>
      </c>
      <c r="B54" s="3" t="s">
        <v>19</v>
      </c>
      <c r="C54" s="3" t="s">
        <v>40</v>
      </c>
      <c r="D54" s="3" t="s">
        <v>41</v>
      </c>
      <c r="E54" s="5" t="s">
        <v>32</v>
      </c>
    </row>
    <row r="55" spans="1:5" ht="25.5" x14ac:dyDescent="0.25">
      <c r="A55" s="19" t="s">
        <v>1</v>
      </c>
      <c r="B55" s="7"/>
      <c r="C55" s="15">
        <v>67</v>
      </c>
      <c r="D55" s="14">
        <v>89</v>
      </c>
      <c r="E55" s="10">
        <f t="shared" ref="E55:E63" si="2">SUM(C55:D55)</f>
        <v>156</v>
      </c>
    </row>
    <row r="56" spans="1:5" ht="25.5" x14ac:dyDescent="0.25">
      <c r="A56" s="19" t="s">
        <v>2</v>
      </c>
      <c r="B56" s="7"/>
      <c r="C56" s="15">
        <v>71</v>
      </c>
      <c r="D56" s="14">
        <v>69</v>
      </c>
      <c r="E56" s="10">
        <f t="shared" si="2"/>
        <v>140</v>
      </c>
    </row>
    <row r="57" spans="1:5" ht="25.5" x14ac:dyDescent="0.25">
      <c r="A57" s="19" t="s">
        <v>3</v>
      </c>
      <c r="B57" s="7"/>
      <c r="C57" s="15">
        <v>55</v>
      </c>
      <c r="D57" s="14">
        <v>48</v>
      </c>
      <c r="E57" s="10">
        <f t="shared" si="2"/>
        <v>103</v>
      </c>
    </row>
    <row r="58" spans="1:5" ht="25.5" x14ac:dyDescent="0.25">
      <c r="A58" s="19" t="s">
        <v>4</v>
      </c>
      <c r="B58" s="7"/>
      <c r="C58" s="15">
        <v>48</v>
      </c>
      <c r="D58" s="14">
        <v>45</v>
      </c>
      <c r="E58" s="10">
        <f t="shared" si="2"/>
        <v>93</v>
      </c>
    </row>
    <row r="59" spans="1:5" ht="25.5" x14ac:dyDescent="0.25">
      <c r="A59" s="19" t="s">
        <v>5</v>
      </c>
      <c r="B59" s="7"/>
      <c r="C59" s="15">
        <v>70</v>
      </c>
      <c r="D59" s="14">
        <v>60</v>
      </c>
      <c r="E59" s="10">
        <f t="shared" si="2"/>
        <v>130</v>
      </c>
    </row>
    <row r="60" spans="1:5" ht="25.5" x14ac:dyDescent="0.25">
      <c r="A60" s="19" t="s">
        <v>6</v>
      </c>
      <c r="B60" s="7"/>
      <c r="C60" s="15">
        <v>71</v>
      </c>
      <c r="D60" s="14">
        <v>47</v>
      </c>
      <c r="E60" s="10">
        <f t="shared" si="2"/>
        <v>118</v>
      </c>
    </row>
    <row r="61" spans="1:5" ht="25.5" x14ac:dyDescent="0.25">
      <c r="A61" s="19" t="s">
        <v>7</v>
      </c>
      <c r="B61" s="7"/>
      <c r="C61" s="15">
        <v>32</v>
      </c>
      <c r="D61" s="14">
        <v>12</v>
      </c>
      <c r="E61" s="10">
        <f t="shared" si="2"/>
        <v>44</v>
      </c>
    </row>
    <row r="62" spans="1:5" ht="25.5" x14ac:dyDescent="0.25">
      <c r="A62" s="11" t="s">
        <v>8</v>
      </c>
      <c r="B62" s="7"/>
      <c r="C62" s="15">
        <v>24</v>
      </c>
      <c r="D62" s="14">
        <v>76</v>
      </c>
      <c r="E62" s="10">
        <f t="shared" si="2"/>
        <v>100</v>
      </c>
    </row>
    <row r="63" spans="1:5" x14ac:dyDescent="0.25">
      <c r="A63" s="12" t="s">
        <v>18</v>
      </c>
      <c r="B63" s="12"/>
      <c r="C63" s="18">
        <f>SUM(C55:C62)</f>
        <v>438</v>
      </c>
      <c r="D63" s="18">
        <f>SUM(D55:D62)</f>
        <v>446</v>
      </c>
      <c r="E63" s="18">
        <f t="shared" si="2"/>
        <v>884</v>
      </c>
    </row>
  </sheetData>
  <mergeCells count="21">
    <mergeCell ref="E46:E47"/>
    <mergeCell ref="A40:A41"/>
    <mergeCell ref="E40:E41"/>
    <mergeCell ref="A42:A43"/>
    <mergeCell ref="A44:A45"/>
    <mergeCell ref="A51:E52"/>
    <mergeCell ref="A1:E1"/>
    <mergeCell ref="A14:E14"/>
    <mergeCell ref="A15:E15"/>
    <mergeCell ref="A29:E29"/>
    <mergeCell ref="A32:A33"/>
    <mergeCell ref="E32:E33"/>
    <mergeCell ref="A34:A35"/>
    <mergeCell ref="A36:A37"/>
    <mergeCell ref="A46:A47"/>
    <mergeCell ref="E34:E35"/>
    <mergeCell ref="E36:E37"/>
    <mergeCell ref="E38:E39"/>
    <mergeCell ref="A38:A39"/>
    <mergeCell ref="E42:E43"/>
    <mergeCell ref="E44:E45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Васильевич</cp:lastModifiedBy>
  <cp:lastPrinted>2019-06-19T11:35:19Z</cp:lastPrinted>
  <dcterms:created xsi:type="dcterms:W3CDTF">2013-11-12T12:32:25Z</dcterms:created>
  <dcterms:modified xsi:type="dcterms:W3CDTF">2019-06-19T11:36:20Z</dcterms:modified>
</cp:coreProperties>
</file>