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19425" windowHeight="10425" tabRatio="742"/>
  </bookViews>
  <sheets>
    <sheet name="Vaillant" sheetId="2" r:id="rId1"/>
    <sheet name="Пакетные решения" sheetId="8" r:id="rId2"/>
  </sheets>
  <externalReferences>
    <externalReference r:id="rId3"/>
    <externalReference r:id="rId4"/>
  </externalReferences>
  <definedNames>
    <definedName name="_xlnm._FilterDatabase" localSheetId="0" hidden="1">Vaillant!$A$2:$F$603</definedName>
    <definedName name="_xlnm._FilterDatabase" localSheetId="1" hidden="1">'Пакетные решения'!$A$1:$G$1</definedName>
    <definedName name="TO_fran">#REF!</definedName>
    <definedName name="вайлант">'[1]Аудит 2012'!$T$289:$W$839</definedName>
    <definedName name="Вайлантск">'[1]Аудит 2012'!$M$292:$O$779</definedName>
    <definedName name="прайс">'[1]Аудит 2012'!$K$10:$N$210</definedName>
    <definedName name="рысь">'[2]Lynx Protherm'!#REF!</definedName>
    <definedName name="Ягуар">'[2]Lynx Protherm'!#REF!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7" i="2" l="1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3" i="2"/>
  <c r="E234" i="2"/>
  <c r="E235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5" i="2"/>
  <c r="E326" i="2"/>
  <c r="E327" i="2"/>
  <c r="E328" i="2"/>
  <c r="E329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4" i="2"/>
  <c r="E405" i="2"/>
  <c r="E406" i="2"/>
  <c r="E407" i="2"/>
  <c r="E408" i="2"/>
  <c r="E409" i="2"/>
  <c r="E410" i="2"/>
  <c r="E411" i="2"/>
  <c r="E412" i="2"/>
  <c r="E413" i="2"/>
  <c r="E414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3" i="2"/>
  <c r="E434" i="2"/>
  <c r="E435" i="2"/>
  <c r="E436" i="2"/>
  <c r="E437" i="2"/>
  <c r="E438" i="2"/>
  <c r="E439" i="2"/>
  <c r="E440" i="2"/>
  <c r="E441" i="2"/>
  <c r="E442" i="2"/>
  <c r="E443" i="2"/>
  <c r="E446" i="2"/>
  <c r="E447" i="2"/>
  <c r="E448" i="2"/>
  <c r="E449" i="2"/>
  <c r="E450" i="2"/>
  <c r="E451" i="2"/>
  <c r="E452" i="2"/>
  <c r="E453" i="2"/>
  <c r="E454" i="2"/>
  <c r="E456" i="2"/>
  <c r="E457" i="2"/>
  <c r="E458" i="2"/>
  <c r="E459" i="2"/>
  <c r="E460" i="2"/>
  <c r="E461" i="2"/>
  <c r="E462" i="2"/>
  <c r="E463" i="2"/>
  <c r="E464" i="2"/>
  <c r="E465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9" i="2"/>
  <c r="E530" i="2"/>
  <c r="E531" i="2"/>
  <c r="E532" i="2"/>
  <c r="E533" i="2"/>
  <c r="E534" i="2"/>
  <c r="E535" i="2"/>
  <c r="E536" i="2"/>
  <c r="E538" i="2"/>
  <c r="E539" i="2"/>
  <c r="E540" i="2"/>
  <c r="E541" i="2"/>
  <c r="E542" i="2"/>
  <c r="E544" i="2"/>
  <c r="E545" i="2"/>
  <c r="E546" i="2"/>
  <c r="E547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76" i="2"/>
  <c r="E48" i="2"/>
  <c r="E49" i="2"/>
  <c r="E50" i="2"/>
  <c r="E51" i="2"/>
  <c r="E52" i="2"/>
  <c r="E53" i="2"/>
  <c r="E54" i="2"/>
  <c r="E55" i="2"/>
  <c r="E56" i="2"/>
  <c r="E57" i="2"/>
  <c r="E58" i="2"/>
  <c r="E47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6" i="2"/>
  <c r="E7" i="2"/>
  <c r="E8" i="2"/>
  <c r="E9" i="2"/>
  <c r="E10" i="2"/>
  <c r="E11" i="2"/>
  <c r="E12" i="2"/>
  <c r="E13" i="2"/>
  <c r="E14" i="2"/>
  <c r="E15" i="2"/>
  <c r="E16" i="2"/>
  <c r="E17" i="2"/>
  <c r="E5" i="2"/>
  <c r="E33" i="8" l="1"/>
  <c r="E9" i="8"/>
  <c r="E114" i="8"/>
  <c r="E110" i="8"/>
  <c r="E106" i="8"/>
  <c r="E102" i="8"/>
  <c r="E98" i="8"/>
  <c r="E73" i="8"/>
  <c r="E68" i="8"/>
  <c r="E63" i="8"/>
  <c r="E58" i="8"/>
  <c r="E53" i="8"/>
  <c r="E48" i="8"/>
  <c r="E43" i="8"/>
  <c r="E38" i="8"/>
  <c r="E23" i="8"/>
  <c r="E28" i="8"/>
  <c r="E19" i="8"/>
  <c r="E18" i="8"/>
  <c r="E14" i="8"/>
  <c r="E4" i="8"/>
  <c r="E13" i="8"/>
  <c r="E8" i="8"/>
  <c r="E3" i="8"/>
  <c r="E115" i="8"/>
  <c r="E111" i="8"/>
  <c r="E107" i="8"/>
  <c r="E103" i="8"/>
  <c r="E99" i="8"/>
  <c r="E95" i="8"/>
  <c r="E91" i="8"/>
  <c r="E87" i="8"/>
  <c r="E83" i="8"/>
  <c r="E79" i="8"/>
  <c r="E75" i="8"/>
  <c r="E70" i="8"/>
  <c r="E65" i="8"/>
  <c r="E60" i="8"/>
  <c r="E55" i="8"/>
  <c r="E50" i="8"/>
  <c r="E45" i="8"/>
  <c r="E40" i="8"/>
  <c r="E35" i="8"/>
  <c r="E30" i="8"/>
  <c r="E25" i="8"/>
  <c r="E74" i="8"/>
  <c r="E69" i="8"/>
  <c r="E64" i="8"/>
  <c r="E59" i="8"/>
  <c r="E54" i="8"/>
  <c r="E49" i="8"/>
  <c r="E44" i="8"/>
  <c r="E39" i="8"/>
  <c r="E34" i="8"/>
  <c r="E29" i="8"/>
  <c r="E24" i="8"/>
  <c r="E20" i="8"/>
  <c r="E15" i="8"/>
  <c r="E10" i="8"/>
  <c r="E5" i="8"/>
  <c r="E94" i="8"/>
  <c r="E90" i="8"/>
  <c r="E86" i="8"/>
  <c r="E82" i="8"/>
  <c r="E78" i="8"/>
  <c r="G85" i="8" l="1"/>
  <c r="G89" i="8"/>
  <c r="G77" i="8"/>
  <c r="G81" i="8"/>
  <c r="G93" i="8"/>
  <c r="G47" i="8"/>
  <c r="G105" i="8"/>
  <c r="G52" i="8"/>
  <c r="G109" i="8"/>
  <c r="G12" i="8" l="1"/>
  <c r="G22" i="8"/>
  <c r="G57" i="8"/>
  <c r="G2" i="8"/>
  <c r="G101" i="8"/>
  <c r="G67" i="8"/>
  <c r="G27" i="8"/>
  <c r="G17" i="8"/>
  <c r="G97" i="8"/>
  <c r="G37" i="8"/>
  <c r="G62" i="8"/>
  <c r="G42" i="8"/>
  <c r="G7" i="8"/>
  <c r="G32" i="8"/>
  <c r="G72" i="8"/>
  <c r="G113" i="8"/>
</calcChain>
</file>

<file path=xl/sharedStrings.xml><?xml version="1.0" encoding="utf-8"?>
<sst xmlns="http://schemas.openxmlformats.org/spreadsheetml/2006/main" count="1447" uniqueCount="1301">
  <si>
    <t>Артикул</t>
  </si>
  <si>
    <t>Наименование</t>
  </si>
  <si>
    <t>Каталог, у.е. с НДС</t>
  </si>
  <si>
    <t>Каталог, у.е. без НДС</t>
  </si>
  <si>
    <t>Настенные газовые котлы</t>
  </si>
  <si>
    <t>Двухконтурные котлы</t>
  </si>
  <si>
    <t>0010020901</t>
  </si>
  <si>
    <t>turboFIT VUW 242/5-2</t>
  </si>
  <si>
    <t>24 кВт, двухконтурный, закр. камера</t>
  </si>
  <si>
    <t>0010015248</t>
  </si>
  <si>
    <t>atmoTEC pro VUW 240/5-3</t>
  </si>
  <si>
    <t>24 кВт, двухконтурный, откр. камера</t>
  </si>
  <si>
    <t>0010027320</t>
  </si>
  <si>
    <t xml:space="preserve">atmoTEC pro VUW 280/5-3 </t>
  </si>
  <si>
    <t>28 кВт, двухконтурный, откр. камера</t>
  </si>
  <si>
    <t>0010015249</t>
  </si>
  <si>
    <t>turboTEC pro VUW 242/5-3</t>
  </si>
  <si>
    <t xml:space="preserve">0010027321 </t>
  </si>
  <si>
    <t xml:space="preserve">turboTEC pro VUW 282/5-3 </t>
  </si>
  <si>
    <t>28 кВт, двухконтурный, закр. камера</t>
  </si>
  <si>
    <t>0010015259</t>
  </si>
  <si>
    <t>atmoTEC plus VUW 200/5-5</t>
  </si>
  <si>
    <t>20 кВт, двухконтурный, откр. камера</t>
  </si>
  <si>
    <t>0010015260</t>
  </si>
  <si>
    <t>atmoTEC plus VUW 240/5-5</t>
  </si>
  <si>
    <t>0010015261</t>
  </si>
  <si>
    <t xml:space="preserve">atmoTEC plus VUW 280/5-5 </t>
  </si>
  <si>
    <t>0010015262</t>
  </si>
  <si>
    <t>turboTEC plus VUW 202/5-5</t>
  </si>
  <si>
    <t>20 кВт, двухконтурный, закр. камера</t>
  </si>
  <si>
    <t>0010015263</t>
  </si>
  <si>
    <t>turboTEC plus VUW 242/5-5</t>
  </si>
  <si>
    <t>0010015264</t>
  </si>
  <si>
    <t>turboTEC plus VUW 282/5-5</t>
  </si>
  <si>
    <t>0010015265</t>
  </si>
  <si>
    <t>turboTEC plus VUW 322/5-5</t>
  </si>
  <si>
    <t>32 кВт, двухконтурный, закр. камера</t>
  </si>
  <si>
    <t>0010015266</t>
  </si>
  <si>
    <t>turboTEC plus VUW 362/5-5</t>
  </si>
  <si>
    <t>36 кВт, двухконтурный, закр. камера</t>
  </si>
  <si>
    <t>Одноконтурные котлы</t>
  </si>
  <si>
    <t>0010015250</t>
  </si>
  <si>
    <t>atmoTEC plus VU 200/5-5</t>
  </si>
  <si>
    <t>20 Квт, одноконтурный, откр. камера</t>
  </si>
  <si>
    <t>0010015251</t>
  </si>
  <si>
    <t>atmoTEC plus VU 240/5-5</t>
  </si>
  <si>
    <t>24 кВт, одноконтурный, откр. камера</t>
  </si>
  <si>
    <t>0010015252</t>
  </si>
  <si>
    <t>atmoTEC plus VU 280/5-5</t>
  </si>
  <si>
    <t>28 кВт, одноконтурный, откр. камера</t>
  </si>
  <si>
    <t>0010015253</t>
  </si>
  <si>
    <t>turboTEC plus VU 122/5-5</t>
  </si>
  <si>
    <t>12 кВт, одноконтурный, закр. камера</t>
  </si>
  <si>
    <t>0010015254</t>
  </si>
  <si>
    <t>turboTEC plus VU 202/5-5</t>
  </si>
  <si>
    <t>20 кВт, одноконтурный, закр. камера</t>
  </si>
  <si>
    <t>0010015255</t>
  </si>
  <si>
    <t>turboTEC plus VU 242/5-5</t>
  </si>
  <si>
    <t>24 кВт, одноконтурный, закр. камера</t>
  </si>
  <si>
    <t>0010015256</t>
  </si>
  <si>
    <t>turboTEC plus VU 282/5-5</t>
  </si>
  <si>
    <t>28 кВт, одноконтурный, закр. камера</t>
  </si>
  <si>
    <t>0010020413</t>
  </si>
  <si>
    <t>turboTEC plus VU 322/5-5</t>
  </si>
  <si>
    <t>32 кВт, одноконтурный, закр. камера</t>
  </si>
  <si>
    <t>0010015258</t>
  </si>
  <si>
    <t>turboTEC plus VU 362/5-5</t>
  </si>
  <si>
    <t>36 кВт, одноконтурный, закр. камера</t>
  </si>
  <si>
    <t>Настенные газовые конденсационные котлы</t>
  </si>
  <si>
    <t xml:space="preserve">Двухконтурные котлы </t>
  </si>
  <si>
    <t>ecoTEC plus VUW 26CS/1-5 (N-INT4)</t>
  </si>
  <si>
    <t>19,7 кВт, двухконтурный</t>
  </si>
  <si>
    <t>0010024669</t>
  </si>
  <si>
    <t>ecoTEC plus VUW 32CS/1-5 (N-INT4)</t>
  </si>
  <si>
    <t>25,0 кВт, двухконтурный</t>
  </si>
  <si>
    <t>ecoTEC plus VUW 36CS/1-5 (N-INT4)</t>
  </si>
  <si>
    <t>29,9 кВт, двухконтурный</t>
  </si>
  <si>
    <t>0010026102</t>
  </si>
  <si>
    <t>ecoTEC intro VUW 18/24 AS/1-1 (H-RU)</t>
  </si>
  <si>
    <t>18,8 кВт, двухконтурный</t>
  </si>
  <si>
    <t>0010026103</t>
  </si>
  <si>
    <t>ecoTEC intro VUW 24/28 AS/1-1 (H-RU)</t>
  </si>
  <si>
    <t>24,5 кВт, двухконтурный</t>
  </si>
  <si>
    <t>ecoTEC plus VU 20CS/1-5 (N-INT4)</t>
  </si>
  <si>
    <t>19,7 кВт, одноконтурный</t>
  </si>
  <si>
    <t>ecoTEC plus VU 25CS/1-5 (N-INT4)</t>
  </si>
  <si>
    <t>24,7 кВт, одноконтурный</t>
  </si>
  <si>
    <t>ecoTEC plus VU 30CS/1-5 (N-INT4)</t>
  </si>
  <si>
    <t>29,9 кВт одноконтурный</t>
  </si>
  <si>
    <t>ecoTEC plus VU 35CS/1-5 (N-INT4)</t>
  </si>
  <si>
    <t>34,8 кВт, одноконтурный</t>
  </si>
  <si>
    <t>Одноконтурные котлы (проект "Коммерческие котельные")</t>
  </si>
  <si>
    <t>0010021532</t>
  </si>
  <si>
    <t>ecoTEC plus VU INT IV 486/5-5 H</t>
  </si>
  <si>
    <t>48 кВт, одноконтурный</t>
  </si>
  <si>
    <t>0010021533</t>
  </si>
  <si>
    <t>ecoTEC plus VU INT 656/5-5 H</t>
  </si>
  <si>
    <t>65 кВт одноконтурный</t>
  </si>
  <si>
    <t>0010015577</t>
  </si>
  <si>
    <t>ecoTEC plus VU 806 /5 -5</t>
  </si>
  <si>
    <t>80 кВт одноконтурный</t>
  </si>
  <si>
    <t>0010015578</t>
  </si>
  <si>
    <t>ecoTEC plus VU 1006 /5 -5</t>
  </si>
  <si>
    <t>100 кВт одноконтурный</t>
  </si>
  <si>
    <t>0010015579</t>
  </si>
  <si>
    <t>ecoTEC plus VU 1206 /5 -5</t>
  </si>
  <si>
    <t>120 кВт одноконтурный</t>
  </si>
  <si>
    <t>Настенные электрические котлы</t>
  </si>
  <si>
    <t>0010023654</t>
  </si>
  <si>
    <t>eloBLOCK VE 6 /14</t>
  </si>
  <si>
    <t xml:space="preserve">6 кВт </t>
  </si>
  <si>
    <t>0010023655</t>
  </si>
  <si>
    <t>eloBLOCK VE 9 /14</t>
  </si>
  <si>
    <t xml:space="preserve">9 кВт </t>
  </si>
  <si>
    <t>0010023656</t>
  </si>
  <si>
    <t>eloBLOCK VE 12 /14</t>
  </si>
  <si>
    <t xml:space="preserve">12 кВт </t>
  </si>
  <si>
    <t>0010023657</t>
  </si>
  <si>
    <t>eloBLOCK VE 14 /14</t>
  </si>
  <si>
    <t xml:space="preserve">14 кВт </t>
  </si>
  <si>
    <t>0010023658</t>
  </si>
  <si>
    <t>eloBLOCK VE 18 /14</t>
  </si>
  <si>
    <t xml:space="preserve">18 кВт </t>
  </si>
  <si>
    <t>0010023659</t>
  </si>
  <si>
    <t>eloBLOCK VE 21 /14</t>
  </si>
  <si>
    <t xml:space="preserve">21 кВт </t>
  </si>
  <si>
    <t>0010023660</t>
  </si>
  <si>
    <t>eloBLOCK VE 24 /14</t>
  </si>
  <si>
    <t xml:space="preserve">24 кВт </t>
  </si>
  <si>
    <t>0010023661</t>
  </si>
  <si>
    <t>eloBLOCK VE 28 /14</t>
  </si>
  <si>
    <t xml:space="preserve">28 кВт </t>
  </si>
  <si>
    <t>Напольные газовые конденсационные котлы</t>
  </si>
  <si>
    <t>0010015450</t>
  </si>
  <si>
    <t>ecoCOMPACT VSC INT 266/4-5 150 H</t>
  </si>
  <si>
    <t>25 кВт встроенный бойлер 150л</t>
  </si>
  <si>
    <t>0010015453</t>
  </si>
  <si>
    <t>ecoCOMPACT VSC INT 266/4-5 200 H</t>
  </si>
  <si>
    <t>25 кВт встроенный бойлер 200л</t>
  </si>
  <si>
    <t>0010014713</t>
  </si>
  <si>
    <t>ecoCOMPACT VSC INT 306/4-5 150 H</t>
  </si>
  <si>
    <t>30 кВт встроенный бойлер 150л</t>
  </si>
  <si>
    <t>0010007510</t>
  </si>
  <si>
    <t xml:space="preserve">ecoVIT VKK 226 /4 </t>
  </si>
  <si>
    <t>20 кВт одноконтурный</t>
  </si>
  <si>
    <t>0010007514</t>
  </si>
  <si>
    <t xml:space="preserve">ecoVIT VKK 286/4 </t>
  </si>
  <si>
    <t>27 кВт одноконтурный</t>
  </si>
  <si>
    <t>0010007518</t>
  </si>
  <si>
    <t xml:space="preserve">ecoVIT VKK 366/4 </t>
  </si>
  <si>
    <t>34 кВт одноконтурный</t>
  </si>
  <si>
    <t>0010007522</t>
  </si>
  <si>
    <t xml:space="preserve">ecoVIT VKK 476/4 </t>
  </si>
  <si>
    <t>45 кВт одноконтурный</t>
  </si>
  <si>
    <t>0010007526</t>
  </si>
  <si>
    <t xml:space="preserve">ecoVIT VKK 656/4 </t>
  </si>
  <si>
    <t>0010019519</t>
  </si>
  <si>
    <t xml:space="preserve">ecoVIT pro VKK 186/5 </t>
  </si>
  <si>
    <t>18 кВт одноконтурный</t>
  </si>
  <si>
    <t>0010019520</t>
  </si>
  <si>
    <t xml:space="preserve">ecoVIT pro VKK 256/5 </t>
  </si>
  <si>
    <t>25кВт одноконтурный</t>
  </si>
  <si>
    <t>0010019521</t>
  </si>
  <si>
    <t xml:space="preserve">ecoVIT pro VKK 356/5 </t>
  </si>
  <si>
    <t>35 кВт одноконтурный</t>
  </si>
  <si>
    <t>0010019522</t>
  </si>
  <si>
    <t xml:space="preserve">ecoVIT pro VKK 486/5 </t>
  </si>
  <si>
    <t>48 кВт одноконтурный</t>
  </si>
  <si>
    <t>0010016460</t>
  </si>
  <si>
    <t>ecoCRAFT exclusiv VKK806/3-E</t>
  </si>
  <si>
    <t>0010016461</t>
  </si>
  <si>
    <t>ecoCRAFT exclusiv VKK1206/3-E</t>
  </si>
  <si>
    <t>116 кВт одноконтурный</t>
  </si>
  <si>
    <t>0010016462</t>
  </si>
  <si>
    <t>ecoCRAFT exclusiv VKK1606/3-E</t>
  </si>
  <si>
    <t>160 кВт одноконтурный</t>
  </si>
  <si>
    <t>0010016463</t>
  </si>
  <si>
    <t>ecoCRAFT exclusiv VKK2006/3-E</t>
  </si>
  <si>
    <t>200 кВт одноконтурный</t>
  </si>
  <si>
    <t>0010016464</t>
  </si>
  <si>
    <t>ecoCRAFT exclusiv VKK2406/3-E</t>
  </si>
  <si>
    <t>240 кВт одноконтурный</t>
  </si>
  <si>
    <t>0010016465</t>
  </si>
  <si>
    <t>ecoCRAFT exclusiv VKK2806/3-E</t>
  </si>
  <si>
    <t>280 кВт одноконтурный</t>
  </si>
  <si>
    <t>Ёмкостные водонагреватели</t>
  </si>
  <si>
    <t>7004010</t>
  </si>
  <si>
    <t>VIH R CN 120</t>
  </si>
  <si>
    <t>109 л. / нап. /цил. / верх. подключ.</t>
  </si>
  <si>
    <t>7004020</t>
  </si>
  <si>
    <t>VIH R CN 150</t>
  </si>
  <si>
    <t>Аксессуары</t>
  </si>
  <si>
    <t>Регуляторы</t>
  </si>
  <si>
    <t>0020171319</t>
  </si>
  <si>
    <t>multiMATIC VRC 700/6</t>
  </si>
  <si>
    <t>0020184845</t>
  </si>
  <si>
    <t>VR70</t>
  </si>
  <si>
    <t>0020184848</t>
  </si>
  <si>
    <t xml:space="preserve">VR71 </t>
  </si>
  <si>
    <t>0020171336</t>
  </si>
  <si>
    <t xml:space="preserve">VR91 </t>
  </si>
  <si>
    <t>0020260915</t>
  </si>
  <si>
    <t>VRC 720</t>
  </si>
  <si>
    <t>0020260927</t>
  </si>
  <si>
    <t xml:space="preserve">VR 92 </t>
  </si>
  <si>
    <t>0020260945</t>
  </si>
  <si>
    <t xml:space="preserve">VRT380 </t>
  </si>
  <si>
    <t>0020182066</t>
  </si>
  <si>
    <t>Комнатный регулятор температуры VRT 250</t>
  </si>
  <si>
    <t>0020018266</t>
  </si>
  <si>
    <t>Комнатный регулятор температуры VRT 50</t>
  </si>
  <si>
    <t>0010027589</t>
  </si>
  <si>
    <t>Комплект для подключения VR 40</t>
  </si>
  <si>
    <t>0010025486</t>
  </si>
  <si>
    <t>Монтажная коробка для модуля VR40</t>
  </si>
  <si>
    <t>0020017744</t>
  </si>
  <si>
    <t>Модуль VR40 "2 из 7" для управления внешними устройствами</t>
  </si>
  <si>
    <t>306248</t>
  </si>
  <si>
    <t>Модуль "6 из 6" для управления внешними устройствами</t>
  </si>
  <si>
    <t>0020017897</t>
  </si>
  <si>
    <t>Коммутационный модуль VR 34 для линейного управляющего сигнала 0-10 В</t>
  </si>
  <si>
    <t>0020139857</t>
  </si>
  <si>
    <t>Расширяющий модуль VR 68/3</t>
  </si>
  <si>
    <t>0020139895</t>
  </si>
  <si>
    <t>Коммутационный модуль VR 32</t>
  </si>
  <si>
    <t>0020139898</t>
  </si>
  <si>
    <t>Коммутационный модуль VR 39</t>
  </si>
  <si>
    <t>0020235465</t>
  </si>
  <si>
    <t>Коммутационный модуль VR32B</t>
  </si>
  <si>
    <t>Дымоходы</t>
  </si>
  <si>
    <t xml:space="preserve">Коаксиальные дымоходы - ∅ 60/100 mm </t>
  </si>
  <si>
    <t>0020188791</t>
  </si>
  <si>
    <t>Горизонтальный проход через стену, 1000 мм, 60/100 мм RNC</t>
  </si>
  <si>
    <t>0020199370</t>
  </si>
  <si>
    <t>Комплект для горизонтального прохода через стену RNC, 0,75 м, Al</t>
  </si>
  <si>
    <t>303801</t>
  </si>
  <si>
    <t xml:space="preserve">Удлинительная труба, 0,5 м, 60/100 мм. </t>
  </si>
  <si>
    <t>303802</t>
  </si>
  <si>
    <t xml:space="preserve">Удлинительная труба, 1 м, 60/100 мм. </t>
  </si>
  <si>
    <t>303803</t>
  </si>
  <si>
    <t xml:space="preserve">Удлинительная труба, 2 м, 60/100 мм. </t>
  </si>
  <si>
    <t>303808</t>
  </si>
  <si>
    <t>Отвод 90° для труб 60/100 мм</t>
  </si>
  <si>
    <t>303809</t>
  </si>
  <si>
    <t>Отвод 45° для труб 60/100 мм (2шт.)</t>
  </si>
  <si>
    <t>303836</t>
  </si>
  <si>
    <t>Отвод с ревизионным отверствием, 90°, 60/100 Al</t>
  </si>
  <si>
    <t>0020015886</t>
  </si>
  <si>
    <t>Вертикальный проход через стену, 60/100, AL, красный</t>
  </si>
  <si>
    <t>0020064751</t>
  </si>
  <si>
    <t>Элемент для пересечения Дельфинной крыши типа "голландская черепица", 25-50°, красный</t>
  </si>
  <si>
    <t>0020188789</t>
  </si>
  <si>
    <t>Отвод 90 ° 60/100 с отверстиями для проведения измерений RNC</t>
  </si>
  <si>
    <t>0020188793</t>
  </si>
  <si>
    <t>Комплект присоединения 60/100 мм к шахтной системе дымохода/воздуховода RNC</t>
  </si>
  <si>
    <t>0020199391</t>
  </si>
  <si>
    <t>Удлинительная труба, 0,2 м RNC</t>
  </si>
  <si>
    <t>0020199392</t>
  </si>
  <si>
    <t>Удлинительная труба, 1,5 м RNC</t>
  </si>
  <si>
    <t>0020199393</t>
  </si>
  <si>
    <t>Удлинительная труба, 0,2 м, с отверстиями для измерений RNC</t>
  </si>
  <si>
    <t>0020199394</t>
  </si>
  <si>
    <t>Манжета стенная, 100 мм RNC</t>
  </si>
  <si>
    <t>0020202780</t>
  </si>
  <si>
    <t>Горизонтальный проход через стену, 60/100 мм, телескопический RNC</t>
  </si>
  <si>
    <t>303800</t>
  </si>
  <si>
    <t>Вертикальный проход дымохода/воздуховода 60/100 мм через крышу</t>
  </si>
  <si>
    <t>303804</t>
  </si>
  <si>
    <t>Удлинительная труба, телескопическая, 0,5 - 0,8 м,  60/100 мм.</t>
  </si>
  <si>
    <t>303805</t>
  </si>
  <si>
    <t>Комплект для отвода конденсата 60/100</t>
  </si>
  <si>
    <t>303806</t>
  </si>
  <si>
    <t>Комплект для горизонтального прохода дымохода/ воздуховода 60/100 через стену, телескопический</t>
  </si>
  <si>
    <t>303810</t>
  </si>
  <si>
    <t>Комплект для подключения концентрической системы труб 60/100 к дымоходу</t>
  </si>
  <si>
    <t>303812</t>
  </si>
  <si>
    <t>Адаптер для перехода с системы 63/96 на систему 60/100</t>
  </si>
  <si>
    <t>303813</t>
  </si>
  <si>
    <t>Адаптер для перехода с системы 60/100 на систему 63/96</t>
  </si>
  <si>
    <t>303816</t>
  </si>
  <si>
    <t xml:space="preserve">Разъёмная муфта 60/100 </t>
  </si>
  <si>
    <t>303818</t>
  </si>
  <si>
    <t xml:space="preserve">Разделительный адаптер Dn 80/80 мм </t>
  </si>
  <si>
    <t>303819</t>
  </si>
  <si>
    <t>Обходная концентрическая телескопическая вставка, 60/100</t>
  </si>
  <si>
    <t>303820</t>
  </si>
  <si>
    <t>Телескопический отвод 15°, 60/100</t>
  </si>
  <si>
    <t>303821</t>
  </si>
  <si>
    <t>Хомуты крепёжные для труб 60/100 мм (5шт.)</t>
  </si>
  <si>
    <t xml:space="preserve">Коаксиальные дымоходы - ∅ 80/125 mm </t>
  </si>
  <si>
    <t>303609</t>
  </si>
  <si>
    <t>Комплект для горизонтального прохода 80/125 через стену или крышу</t>
  </si>
  <si>
    <t>303615</t>
  </si>
  <si>
    <t xml:space="preserve">Горизонтальный комплект 80/125 мм </t>
  </si>
  <si>
    <t>303600</t>
  </si>
  <si>
    <t xml:space="preserve">Вертикальный проход через крышу 80/125. Цвет: черный </t>
  </si>
  <si>
    <t>303605</t>
  </si>
  <si>
    <t xml:space="preserve">Удлинительная труба 80/125 Длиной 2,0 м </t>
  </si>
  <si>
    <t>303610</t>
  </si>
  <si>
    <t xml:space="preserve">Отвод 87° для труб 80/125 </t>
  </si>
  <si>
    <t>303611</t>
  </si>
  <si>
    <t xml:space="preserve">Отвод 45° (2 шт.) для труб 80/125 </t>
  </si>
  <si>
    <t>303612</t>
  </si>
  <si>
    <t>Тройник 87° с ревизией 80/125</t>
  </si>
  <si>
    <t>303614</t>
  </si>
  <si>
    <t>Ревизия 80/125</t>
  </si>
  <si>
    <t>303617</t>
  </si>
  <si>
    <t xml:space="preserve">Разъёмная муфта 80/125 </t>
  </si>
  <si>
    <t>0020064750</t>
  </si>
  <si>
    <t>Элемент для пересечения Дельфинной крыши типа "голландская черепица", 25-50°, черный</t>
  </si>
  <si>
    <t>0020202465</t>
  </si>
  <si>
    <t>Переходник 60/100 -&gt; 80/125 мм с конденсатоотводчиком RNC</t>
  </si>
  <si>
    <t>0020203411</t>
  </si>
  <si>
    <t>Вертикальный проход через крышу, 80/125 мм, красный RNC</t>
  </si>
  <si>
    <t>009058</t>
  </si>
  <si>
    <t>Адаптер для элемента черепицы пр-ва “Klöber”</t>
  </si>
  <si>
    <t>300712</t>
  </si>
  <si>
    <t>Защитная решётка для дымо-/воздуховода</t>
  </si>
  <si>
    <t>303602</t>
  </si>
  <si>
    <t xml:space="preserve">Удлинительная труба 80/125 Длиной 0,5 м </t>
  </si>
  <si>
    <t>303603</t>
  </si>
  <si>
    <t xml:space="preserve">Удлинительная труба 80/125 Длиной 1,0 м </t>
  </si>
  <si>
    <t xml:space="preserve">Раздельные дымоходы - ∅ 80/80 mm </t>
  </si>
  <si>
    <t>0010020208</t>
  </si>
  <si>
    <t>Разделительный адаптер для дымохода Ø80/80, комплект с пластиной, turboFIT</t>
  </si>
  <si>
    <t>0020188792</t>
  </si>
  <si>
    <t>Отвод 87°, 80 мм, с отверстием для измерений RNC</t>
  </si>
  <si>
    <t>0020199372</t>
  </si>
  <si>
    <t>Разделительный адаптер для перехода с 60/100 мм на Dn 80/80 мм RNC</t>
  </si>
  <si>
    <t>0020199428</t>
  </si>
  <si>
    <t>Труба воздуховода 80 мм, с защитной решёткой, 1000 мм RNC</t>
  </si>
  <si>
    <t>0020253012</t>
  </si>
  <si>
    <t>Адаптер для дымохода с гайками и  прокладками, turboFIT</t>
  </si>
  <si>
    <t>0020257950</t>
  </si>
  <si>
    <t>Пластина-адаптер для дымохода Ø80/80, turboFIT</t>
  </si>
  <si>
    <t>009495</t>
  </si>
  <si>
    <t>Отвод Dn 80, 90°, с опорной консолью, металл</t>
  </si>
  <si>
    <t>300817</t>
  </si>
  <si>
    <t xml:space="preserve">Удлинительная труба Dn 80 мм. Длиной 1,0 м </t>
  </si>
  <si>
    <t>300818</t>
  </si>
  <si>
    <t xml:space="preserve">Отвод 90° для труб Dn 80 мм </t>
  </si>
  <si>
    <t>300832</t>
  </si>
  <si>
    <t xml:space="preserve">Удлинительная труба Dn 80 мм. Длиной 2,0 м </t>
  </si>
  <si>
    <t>300833</t>
  </si>
  <si>
    <t xml:space="preserve">Удлинительная труба Dn 80 мм. Длиной 0,5 м </t>
  </si>
  <si>
    <t>300834</t>
  </si>
  <si>
    <t xml:space="preserve">Отвод 45° для труб Dn 80 мм </t>
  </si>
  <si>
    <t>300941</t>
  </si>
  <si>
    <t xml:space="preserve">Устройство защиты от ветра Dn 80 мм18,- </t>
  </si>
  <si>
    <t>303091</t>
  </si>
  <si>
    <t>Конденсатоотводчик DN 80, Alu, белый</t>
  </si>
  <si>
    <t>303092</t>
  </si>
  <si>
    <t>Удлинительная труба Dn 80, длиной 0.35 м с ревизией</t>
  </si>
  <si>
    <t>303093</t>
  </si>
  <si>
    <t xml:space="preserve">Соединительная муфта Dn 80 мм </t>
  </si>
  <si>
    <t>303815</t>
  </si>
  <si>
    <t xml:space="preserve">Адаптер для перехода с d60 на d80 </t>
  </si>
  <si>
    <t xml:space="preserve">Коаксиальные дымоходы для конденсационных котлов - ∅ 60/100 mm </t>
  </si>
  <si>
    <t>0020219516</t>
  </si>
  <si>
    <t>Горизонтальный проход через стену 60/100 РР</t>
  </si>
  <si>
    <t>0020220656</t>
  </si>
  <si>
    <t>Вертикальный проход через крышу 60/100 РР, черный</t>
  </si>
  <si>
    <t>0020220657</t>
  </si>
  <si>
    <t>Вертикальный проход через крышу 60/100 РР, красный</t>
  </si>
  <si>
    <t>303002</t>
  </si>
  <si>
    <t>Удлинитель дымохода для вертикального прохода через крышу 60/100 РР. Цвет: чёрный. 1м</t>
  </si>
  <si>
    <t>303003</t>
  </si>
  <si>
    <t>Удлинитель трубы дымохода, 1м,  красный</t>
  </si>
  <si>
    <t>303902</t>
  </si>
  <si>
    <t>Удлинение 60/100 PP, 0,5 m</t>
  </si>
  <si>
    <t>303903</t>
  </si>
  <si>
    <t xml:space="preserve">Удлинение 60/100 PP, 1,0 m </t>
  </si>
  <si>
    <t>303905</t>
  </si>
  <si>
    <t xml:space="preserve">Удлинение 60/100 PP, 2,0 m_ </t>
  </si>
  <si>
    <t>303906</t>
  </si>
  <si>
    <t>Удлинение 60/100 PP, телескопическое 0,5-0,8 m</t>
  </si>
  <si>
    <t>303910</t>
  </si>
  <si>
    <t>Отвод 87° 60/100 PP</t>
  </si>
  <si>
    <t>303911</t>
  </si>
  <si>
    <t>Отвод 45° 60/100 PP, 2 шт</t>
  </si>
  <si>
    <t>303915</t>
  </si>
  <si>
    <t xml:space="preserve">Разъёмная муфта 60/100 РР </t>
  </si>
  <si>
    <t>303916</t>
  </si>
  <si>
    <t xml:space="preserve">Отвод 87° 60/100 PP, с ревизией </t>
  </si>
  <si>
    <t>303918</t>
  </si>
  <si>
    <t>Участок трубы с ревизией 60/100 PP</t>
  </si>
  <si>
    <t>303919</t>
  </si>
  <si>
    <t>Обходная телескопическая вставка 60/100 РР</t>
  </si>
  <si>
    <t xml:space="preserve">Коаксиальные дымоходы для конденсационных котлов - ∅ 80/125 mm </t>
  </si>
  <si>
    <t>303209</t>
  </si>
  <si>
    <t xml:space="preserve">Базовый комплект для горизонтального прохода 80/125 мм PP через стену или крышу </t>
  </si>
  <si>
    <t>303200</t>
  </si>
  <si>
    <t>Базовый комплект для вертикального прохода через крышу 80/125 Цвет: черный</t>
  </si>
  <si>
    <t>303201</t>
  </si>
  <si>
    <t>Базовый комплект для вертикального прохода через крышу 80/125 РР, красный</t>
  </si>
  <si>
    <t>0010028132</t>
  </si>
  <si>
    <t>Адаптер обходной телескопич., PP, 80/125</t>
  </si>
  <si>
    <t>0020147469</t>
  </si>
  <si>
    <t>Адаптер 80/125 мм РР для ecoTEC/5-5 и ecoCOMPACT/4</t>
  </si>
  <si>
    <t>009056</t>
  </si>
  <si>
    <t xml:space="preserve">Манжета из пластмассы для пересечения дымоходом/воздуховодом плоской крыши </t>
  </si>
  <si>
    <t>009076</t>
  </si>
  <si>
    <t>Элемент из пластмассы для пересечения дымоходом/воздуховодом косой крыши черный</t>
  </si>
  <si>
    <t>300850</t>
  </si>
  <si>
    <t>Элемент из пластмассы для пересечения косой кровли, красный</t>
  </si>
  <si>
    <t>301369</t>
  </si>
  <si>
    <t xml:space="preserve">Присоединительный адаптер для VKK 476/2 </t>
  </si>
  <si>
    <t>303202</t>
  </si>
  <si>
    <t>Удлинительная труба 80/125 мм PP. Длиной 0,5 м</t>
  </si>
  <si>
    <t>303203</t>
  </si>
  <si>
    <t xml:space="preserve">Удлинительная труба 80/125 мм PP. Длиной 1,0 м </t>
  </si>
  <si>
    <t>303205</t>
  </si>
  <si>
    <t>Удлинительная труба 80/125 мм PP. Длиной 2,0 м</t>
  </si>
  <si>
    <t>303210</t>
  </si>
  <si>
    <t xml:space="preserve">Отвод 87° для труб 80/125 мм PP </t>
  </si>
  <si>
    <t>303211</t>
  </si>
  <si>
    <t xml:space="preserve">Отвод 45° (2 шт.) для труб 80/125 мм PP </t>
  </si>
  <si>
    <t>303215</t>
  </si>
  <si>
    <t xml:space="preserve">Разделяющее устройство 80/125 мм PP </t>
  </si>
  <si>
    <t>303217</t>
  </si>
  <si>
    <t>Отвод 87° с ревизионным отверстием 80/125мм PP</t>
  </si>
  <si>
    <t>303218</t>
  </si>
  <si>
    <t>Участок трубы 80/125 мм PP ревизионным отверстием длиной 0,25 м</t>
  </si>
  <si>
    <t>303616</t>
  </si>
  <si>
    <t xml:space="preserve">Хомуты 125 мм (5 шт.) </t>
  </si>
  <si>
    <t>303926</t>
  </si>
  <si>
    <t>Присоединительный адаптер 80/125 PP для ecoTEC plus</t>
  </si>
  <si>
    <t>Фасадная система дымоходов/воздуховодов для конденсационных котлов 80/125 мм</t>
  </si>
  <si>
    <t>0020042748</t>
  </si>
  <si>
    <t>Базовый комплект для прокладки дымоотводящих труб по фасаду</t>
  </si>
  <si>
    <t>0020042749</t>
  </si>
  <si>
    <t>Наружная выносная консоль, возможность настройки от 50 до 300 мм. Материал: легированная сталь</t>
  </si>
  <si>
    <t>0020042751</t>
  </si>
  <si>
    <t>Хомут с мягкими вставками для трубы по фасаду с крепежом к стене</t>
  </si>
  <si>
    <t>0020042752</t>
  </si>
  <si>
    <t xml:space="preserve">Удлинение крепежа наружной консоли от 90 до 280 мм. Материал: легированная сталь. Применяется только с арт. 0020042751) </t>
  </si>
  <si>
    <t>0020042753</t>
  </si>
  <si>
    <t xml:space="preserve">Труба 80/125, коаксиальная, фасадный участок длина 0.5 м. Материал: легированная сталь. </t>
  </si>
  <si>
    <t>0020042754</t>
  </si>
  <si>
    <t>Удлинительный  участок трубы по фасаду длиной 1.0 м 80/125 мм РР</t>
  </si>
  <si>
    <t>0020042755</t>
  </si>
  <si>
    <t xml:space="preserve">Труба 80/125, коаксиальная, фасадный участок длина 0.5 м, телескопическая. Материал: легированная сталь. </t>
  </si>
  <si>
    <t>0020042756</t>
  </si>
  <si>
    <t xml:space="preserve">Отвод на 87°, 80/125 мм PP, коаксиальный, для прокладки на фасаде. Материал: легированная сталь. </t>
  </si>
  <si>
    <t>0020042757</t>
  </si>
  <si>
    <t>Отвод 45°для трубы по фасаду (2 шт.)</t>
  </si>
  <si>
    <t>0020042758</t>
  </si>
  <si>
    <t xml:space="preserve">Отвод на 30°, 80/125 мм PP, коаксиальный, для прокладки на фасаде. Кол-во: 2 шт. Материал: легированная сталь. </t>
  </si>
  <si>
    <t>0020042759</t>
  </si>
  <si>
    <t>Участок трубы по фасаду с ревизионным отверстием</t>
  </si>
  <si>
    <t>0020042760</t>
  </si>
  <si>
    <t>Дождевая манжета для прохода сквозь крышу. Материал: легированная сталь.</t>
  </si>
  <si>
    <t>Шахтная система дымоходов/воздуховодов для конденсационных котлов 80/125 мм</t>
  </si>
  <si>
    <t>303220</t>
  </si>
  <si>
    <t>Базовый набор для прокладки трубы 80/125 в шахте</t>
  </si>
  <si>
    <t>303261</t>
  </si>
  <si>
    <t xml:space="preserve">Алюминиевый колпак шахты с оголовком и забором воздуха Dn 80 </t>
  </si>
  <si>
    <t>303963</t>
  </si>
  <si>
    <t>Оголовок шахты для трубы Dn 80</t>
  </si>
  <si>
    <t>Комбинированная система дымоходов/воздуховодов 60/100 или 80 / 125 мм, с жёсткими или гибкими трубам DN 80 мм в шахте</t>
  </si>
  <si>
    <t>0020021006</t>
  </si>
  <si>
    <t>Комплект для котлов ecoTEC, ecoVIT, ecoCOMPACT</t>
  </si>
  <si>
    <t>303208</t>
  </si>
  <si>
    <t>Набор для подключения системы 80/125 РР к дымоходу LAS</t>
  </si>
  <si>
    <t>303250</t>
  </si>
  <si>
    <t>Базовый комплект труб 80/125 мм PP для подключения к дымоходу Dn 80 в шахте</t>
  </si>
  <si>
    <t>303251</t>
  </si>
  <si>
    <t>Участок дымохода из жёстких труб Dn 80PP со сливом конденсата</t>
  </si>
  <si>
    <t>303510</t>
  </si>
  <si>
    <t>Набор 1: Основные элементы</t>
  </si>
  <si>
    <t>303511</t>
  </si>
  <si>
    <t>Набор 2: Элемент гибкого дымохода  Dn 80 мм с ревизионным отверстием</t>
  </si>
  <si>
    <t>303512</t>
  </si>
  <si>
    <t>Набор 3: Соединительный элемент гибкого дымохода Dn 80</t>
  </si>
  <si>
    <t>303513</t>
  </si>
  <si>
    <t xml:space="preserve">Набор 4: Монтажный комплект </t>
  </si>
  <si>
    <t>303514</t>
  </si>
  <si>
    <t xml:space="preserve">Набор 5: Гибкий дымоход Dn 80 PP </t>
  </si>
  <si>
    <t>303920</t>
  </si>
  <si>
    <t>Базовый комплект труб 60/100 PP  для подключения к дымоходу Dn 80 в шахте</t>
  </si>
  <si>
    <t>303923</t>
  </si>
  <si>
    <t>Набор для подключения системы 60/100 РР к дымоходу LAS</t>
  </si>
  <si>
    <t>303924</t>
  </si>
  <si>
    <t>Крышка с сеткой для отвода 87° 60/100 PP для устройства забора воздуха из помещения</t>
  </si>
  <si>
    <t>Раздельная система дымоходов/воздуховодов для конденсационных котлов 80 / 80 мм</t>
  </si>
  <si>
    <t>0020147470</t>
  </si>
  <si>
    <t>Разделительный адаптер 80/80 для eco TEC/5</t>
  </si>
  <si>
    <t>303938</t>
  </si>
  <si>
    <t>Разделительный адаптер для подключения жёстких труб Dn 80 к ecoTEC</t>
  </si>
  <si>
    <t>0020021007</t>
  </si>
  <si>
    <t>Колпак шахты дымохода Dn 80, нерж. сталь</t>
  </si>
  <si>
    <t>0020025741</t>
  </si>
  <si>
    <t>Удлинение трубы дымохода Dn 80, 1 м, нержавеющая сталь</t>
  </si>
  <si>
    <t>009477</t>
  </si>
  <si>
    <t xml:space="preserve">Декоративная манжета Dn 80 мм ( 2 шт. ) </t>
  </si>
  <si>
    <t>009494</t>
  </si>
  <si>
    <t>Распорка для крепления труб Dn 80 (7 шт.)</t>
  </si>
  <si>
    <t>300940</t>
  </si>
  <si>
    <t>Хомуты для крепления труб Dn 80мм (5 шт)</t>
  </si>
  <si>
    <t>303252</t>
  </si>
  <si>
    <t>Прямой участок дымохода из жёстких труб Dn80 PP длиной 0,5 м</t>
  </si>
  <si>
    <t>303253</t>
  </si>
  <si>
    <t xml:space="preserve">Прямой участок дымохода из жёстких труб Dn 80 PP длиной 1,0 м </t>
  </si>
  <si>
    <t>303255</t>
  </si>
  <si>
    <t>Прямой участок дымохода из жёстких труб Dn 80 PP длиной 2,0 м</t>
  </si>
  <si>
    <t>303256</t>
  </si>
  <si>
    <t>Прямой участок дымохода из жёстких труб Dn80 PP с ревизионным отверстием длиной 0,25 м</t>
  </si>
  <si>
    <t>303257</t>
  </si>
  <si>
    <t>Отвод 15° Dn 80 мм (2 шт.)</t>
  </si>
  <si>
    <t>303258</t>
  </si>
  <si>
    <t>Отвод 30° Dn 80 мм (2 шт.)</t>
  </si>
  <si>
    <t>303259</t>
  </si>
  <si>
    <t xml:space="preserve">Отвод 45° из жёстких труб Dn 80 PP (2 шт.) </t>
  </si>
  <si>
    <t>303263</t>
  </si>
  <si>
    <t xml:space="preserve">Отвод 87° из жёстких труб Dn 80 PP </t>
  </si>
  <si>
    <t>303265</t>
  </si>
  <si>
    <t>Отвод 87° с опорной консолью</t>
  </si>
  <si>
    <t>Каскадная система дымоходов DN 130 мм PP (забор воздуха из помещения) для котлов ecoTEC (до 38 кВт), ecoVIT VKK/4, ecoVIT VKK/5</t>
  </si>
  <si>
    <t>0020042761</t>
  </si>
  <si>
    <t>Базовый набор S1 для подключения 2-х аппаратов к дымоходу DN 130 в шахте</t>
  </si>
  <si>
    <t>0020042762</t>
  </si>
  <si>
    <t>Базовый набор S2 для устройства дымохода DN 130 в шахте</t>
  </si>
  <si>
    <t>0020042764</t>
  </si>
  <si>
    <t>Труба с ревизией Dn 130 PP</t>
  </si>
  <si>
    <t>0020042765</t>
  </si>
  <si>
    <t>Отвод Dn 130 PP 87°</t>
  </si>
  <si>
    <t>0020042766</t>
  </si>
  <si>
    <t>Отвод Dn 130 PP 45° (2 шт.)</t>
  </si>
  <si>
    <t>0020042767</t>
  </si>
  <si>
    <t>Отвод Dn 130 PP 30° (2 шт.)</t>
  </si>
  <si>
    <t>0020042768</t>
  </si>
  <si>
    <t>Отвод Dn 130 PP 15° (2 шт.)</t>
  </si>
  <si>
    <t>0020042769</t>
  </si>
  <si>
    <t>Удлинительная труба 1.0 м Dn 130 PP</t>
  </si>
  <si>
    <t>0020042770</t>
  </si>
  <si>
    <t>Удлинительная труба 2.0 м Dn 130 PP</t>
  </si>
  <si>
    <t>0020042908</t>
  </si>
  <si>
    <t>Расширяющий набор S3 для подключения 3-го аппарата к дымоходу Dn 130</t>
  </si>
  <si>
    <t>0020042909</t>
  </si>
  <si>
    <t>Расширяющий набор S3 для подключения 3-го и 4-го аппаратов к дымоходу Dn 130</t>
  </si>
  <si>
    <t>0020106398</t>
  </si>
  <si>
    <t>Оголовок дымохода металлический D110мм</t>
  </si>
  <si>
    <t>303960</t>
  </si>
  <si>
    <t xml:space="preserve">Обратный клапан дымохода </t>
  </si>
  <si>
    <t>Одиночные системы дымоходов/воздуховодов ecoTEC plus VU от 80 до 120 кВт</t>
  </si>
  <si>
    <t>0020106371</t>
  </si>
  <si>
    <t>Вертикальный проход через крышу, концентрический, фиксирующий зажим, длина выше крыши приблизительно 1,5 м, длина ниже крыши приблизительно 0,5 м, черный (RAL 9005)</t>
  </si>
  <si>
    <t>0020106373</t>
  </si>
  <si>
    <t>Горизонтальный проход через крышу, концентрический, с  87°-ревизионным тройником или отводом с ревизионным отверстием</t>
  </si>
  <si>
    <t>0020106374</t>
  </si>
  <si>
    <t>концентрическое соединение дымохода</t>
  </si>
  <si>
    <t>0020106376</t>
  </si>
  <si>
    <t>Удлинительная труба, концентрическая,0,5 м</t>
  </si>
  <si>
    <t>0020106377</t>
  </si>
  <si>
    <t>Удлинительная труба, концентрическая,1м</t>
  </si>
  <si>
    <t>0020106378</t>
  </si>
  <si>
    <t>Удлинительная труба, концентрическая, 2м</t>
  </si>
  <si>
    <t>0020106379</t>
  </si>
  <si>
    <t xml:space="preserve">Отвод 45,концентрический, 2 шт. </t>
  </si>
  <si>
    <t>0020106380</t>
  </si>
  <si>
    <t>Отвод 87,концентрический</t>
  </si>
  <si>
    <t>0020106381</t>
  </si>
  <si>
    <t>фиксирующие зажимы с винтами и разъемы (5 частей), D1x0mm</t>
  </si>
  <si>
    <t>0020106382</t>
  </si>
  <si>
    <t>участок трубы с ревизионным отверстием, концентрич.</t>
  </si>
  <si>
    <t>0020106383</t>
  </si>
  <si>
    <t>Тройник с ревизионным отверстием, концентрич.</t>
  </si>
  <si>
    <t>0020143394</t>
  </si>
  <si>
    <t>Хомут DN160</t>
  </si>
  <si>
    <t>ecoTEC 486-656/5-5, ecoTEC 806-1206/5-5, ecoCRAFT 806/3</t>
  </si>
  <si>
    <t>0020095533</t>
  </si>
  <si>
    <t>Набор для инсталяции дымохода -160mm(каскад)</t>
  </si>
  <si>
    <t>0020095534</t>
  </si>
  <si>
    <t>Набор для инсталяции дымохода -200mm(каскад)</t>
  </si>
  <si>
    <t>0020095535</t>
  </si>
  <si>
    <t>Базовый набор для подачи воздуха DN 160 PP</t>
  </si>
  <si>
    <t>0020095539</t>
  </si>
  <si>
    <t>Кронштейн дымохода DN 160 DN 200</t>
  </si>
  <si>
    <t>0020095567</t>
  </si>
  <si>
    <t>Набор труб 160/186 P для прохода через крышу</t>
  </si>
  <si>
    <t>0020095573</t>
  </si>
  <si>
    <t>Соединители 225/160 
225/160 мм через наружную стену, нержавеющая сталь /ПП для фасадной
системы отвода отработавших газов, диаметр 160 мм
Состоит: Колена, опорная консоль, панель наружной стены)</t>
  </si>
  <si>
    <t>0020095574</t>
  </si>
  <si>
    <t>Соединители 225/160
300/200 мм через наружную стену, нержавеющая сталь/ПП для фасадной
системы отвода отработавших газов, диаметр 160 мм
Состоит: Колена, опорная консоль, панель наружной стены)</t>
  </si>
  <si>
    <t>0020095582</t>
  </si>
  <si>
    <t xml:space="preserve">Набор труб DN 300/200 </t>
  </si>
  <si>
    <t>0020106388</t>
  </si>
  <si>
    <t>отвод DN110 с опорной консолью</t>
  </si>
  <si>
    <t>0020106418</t>
  </si>
  <si>
    <t>Обратный клапан дымохода 110 мм для аппаратов мощностью более 80 кВт</t>
  </si>
  <si>
    <t>0020106434</t>
  </si>
  <si>
    <t>Базовый комплект фасадной системы DN250/350</t>
  </si>
  <si>
    <t>0020106560</t>
  </si>
  <si>
    <t>Набор для инсталяции дымохода -250mm(каскад)</t>
  </si>
  <si>
    <t>0020108007</t>
  </si>
  <si>
    <t>Вертикальный проход через крышу DN250/350 (нерж.сталь)</t>
  </si>
  <si>
    <t>0020150855</t>
  </si>
  <si>
    <t>Реле, каскад ecoCRAFT</t>
  </si>
  <si>
    <t>0020258990</t>
  </si>
  <si>
    <t>Механический обратный клапан дымохода DN100</t>
  </si>
  <si>
    <t>Элементы системы — DN 110 мм</t>
  </si>
  <si>
    <t>0020106384</t>
  </si>
  <si>
    <t>Удлинительная труба 0,5м,Dn110мм</t>
  </si>
  <si>
    <t>0020106385</t>
  </si>
  <si>
    <t>Удлинительная труба 1м,Dn110мм</t>
  </si>
  <si>
    <t>0020106386</t>
  </si>
  <si>
    <t>Удлинительная труба 2м,Dn110мм</t>
  </si>
  <si>
    <t>0020106387</t>
  </si>
  <si>
    <t>Удлинительная труба с ревизионным отверстием</t>
  </si>
  <si>
    <t>0020106389</t>
  </si>
  <si>
    <t>отвод 15 °, D110</t>
  </si>
  <si>
    <t>0020106390</t>
  </si>
  <si>
    <t>отвод 30 °, D110</t>
  </si>
  <si>
    <t>0020106391</t>
  </si>
  <si>
    <t>отвод 45 °, D110</t>
  </si>
  <si>
    <t>0020106392</t>
  </si>
  <si>
    <t>Ревизионный тройник 87° или ревизионный отвод</t>
  </si>
  <si>
    <t>0020106394</t>
  </si>
  <si>
    <t>распорная деталь дымохода, D110mm, (10шт), для дымохода 40смx40 см</t>
  </si>
  <si>
    <t>0020106395</t>
  </si>
  <si>
    <t>фиксирующие зажимы с винтами и разъемы (5 частей), D110mm</t>
  </si>
  <si>
    <t>0020106396</t>
  </si>
  <si>
    <t>Декоративная манжета D110мм</t>
  </si>
  <si>
    <t>0020106397</t>
  </si>
  <si>
    <t>Оголовок дымохода пластиковый D110мм</t>
  </si>
  <si>
    <t>0020106409</t>
  </si>
  <si>
    <t>Элемент для оформления пересечения косой крыши, настраиваемый  25°-50°, черный</t>
  </si>
  <si>
    <t>0020106411</t>
  </si>
  <si>
    <t>Манжета для оформления пересечения плоской крыши</t>
  </si>
  <si>
    <t>Элементы системы DN 130 мм</t>
  </si>
  <si>
    <t>0020042763</t>
  </si>
  <si>
    <t>Распорка (7 шт.) Dn 130 PP</t>
  </si>
  <si>
    <t>0020060589</t>
  </si>
  <si>
    <t>Набор для подключения дымохода к котлу VKK 806/3...1606/3 с переходником 150-130 мм</t>
  </si>
  <si>
    <t>0020060591</t>
  </si>
  <si>
    <t>Базовый набор S3 для устройства воздухозабора Dn 130 PP</t>
  </si>
  <si>
    <t>0020063137</t>
  </si>
  <si>
    <t>Комплект удлинительных труб DN130 PP 10м</t>
  </si>
  <si>
    <t>0020145587</t>
  </si>
  <si>
    <t>Переходник DN60/130</t>
  </si>
  <si>
    <t>Базовые комплекты каскадных систем</t>
  </si>
  <si>
    <t>0020234898</t>
  </si>
  <si>
    <t>Адаптер 80/110 для каскадных систем</t>
  </si>
  <si>
    <t>0020095531</t>
  </si>
  <si>
    <t>Адаптер дымохода с 150 мм на 160мм</t>
  </si>
  <si>
    <t>0020095537</t>
  </si>
  <si>
    <t xml:space="preserve">Оголовок DN 160 </t>
  </si>
  <si>
    <t>0020095541</t>
  </si>
  <si>
    <t xml:space="preserve">Сборочный комплект DN 160 (Монтажный элемент со шлейфом, диаметр 160 мм)
</t>
  </si>
  <si>
    <t>0020095543</t>
  </si>
  <si>
    <t>Удлинение  0.5 m DN 150 PP</t>
  </si>
  <si>
    <t>0020095545</t>
  </si>
  <si>
    <t>Удлинение 500мм, 160mm(каскад)</t>
  </si>
  <si>
    <t>0020095546</t>
  </si>
  <si>
    <t>Удлинение 1000мм,160mm(каскад)</t>
  </si>
  <si>
    <t>0020095547</t>
  </si>
  <si>
    <t>Удлинение 2000мм, 160mm(каскад)</t>
  </si>
  <si>
    <t>0020095552</t>
  </si>
  <si>
    <t>Отвод 87°, 160mm(каскад)</t>
  </si>
  <si>
    <t>0020095554</t>
  </si>
  <si>
    <t>Отвод с ревизионным отверстием и крышкой-160mm(каскад)</t>
  </si>
  <si>
    <t>0020095556</t>
  </si>
  <si>
    <t>Отвод 45°, 160mm(каскад)</t>
  </si>
  <si>
    <t>0020095558</t>
  </si>
  <si>
    <t>Отвод 30°, 160mm(каскад)</t>
  </si>
  <si>
    <t>0020095560</t>
  </si>
  <si>
    <r>
      <t>Отвод 15</t>
    </r>
    <r>
      <rPr>
        <sz val="10"/>
        <rFont val="Calibri"/>
        <family val="2"/>
        <charset val="204"/>
      </rPr>
      <t>°</t>
    </r>
    <r>
      <rPr>
        <sz val="8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DN 160 PP</t>
    </r>
  </si>
  <si>
    <t>0020095561</t>
  </si>
  <si>
    <t>Тройник с ревизионным отверстием DN 160 PP</t>
  </si>
  <si>
    <t>0020095563</t>
  </si>
  <si>
    <t>Набор для инсталяции дымохода (1 шт.)-160mm(каскад)</t>
  </si>
  <si>
    <t>0020095565</t>
  </si>
  <si>
    <t>Набор для инсталяции дымохода (4 шт.)-160mm(каскад)</t>
  </si>
  <si>
    <t>0020095568</t>
  </si>
  <si>
    <t>Накладка черн (25°- 45°) DN 160
(25° - 45°), черная, для канала через крышу, диаметр 160/186 мм)</t>
  </si>
  <si>
    <t>0020095569</t>
  </si>
  <si>
    <t>Накладка  красн (25°- 45°) DN 160</t>
  </si>
  <si>
    <t>0020095570</t>
  </si>
  <si>
    <t>Манжета  DN160</t>
  </si>
  <si>
    <t>0020106412</t>
  </si>
  <si>
    <t>Базовый комплект для 2-х аппаратов.Монтаж в линию-160mm(каскад)</t>
  </si>
  <si>
    <t>0020106413</t>
  </si>
  <si>
    <t>Комплект для добавления одного аппарата. Монтаж в линию линию-160mm(каскад)</t>
  </si>
  <si>
    <t>0020106414</t>
  </si>
  <si>
    <t>Базовый комплект для 2-х аппаратов.Монтаж спина к спине-160mm(каскад)</t>
  </si>
  <si>
    <t>0020106415</t>
  </si>
  <si>
    <t>Комплект для добавления двух аппаратов. Монтаж спина к спине.-160mm(каскад)</t>
  </si>
  <si>
    <t>0020106420</t>
  </si>
  <si>
    <t>Набор для инсталяции дымохода (10 шт.)-160mm(каскад)</t>
  </si>
  <si>
    <t>0020151154</t>
  </si>
  <si>
    <t>Базовый комплект для двух аппартов DN160/200 PP</t>
  </si>
  <si>
    <t>0020151155</t>
  </si>
  <si>
    <t>Базовый комплект для двух аппартов DN200/200 PP</t>
  </si>
  <si>
    <t>0020151156</t>
  </si>
  <si>
    <t>Базовый комплект для двух аппартов DN160/250 PP</t>
  </si>
  <si>
    <t>0020151157</t>
  </si>
  <si>
    <t>Базовый комплект для двух аппартов DN200/250 PP</t>
  </si>
  <si>
    <t>0020151158</t>
  </si>
  <si>
    <t>Комплект расширения на один аппарат DN 160/200 PP</t>
  </si>
  <si>
    <t>0020151159</t>
  </si>
  <si>
    <t>Комплект расширения на один аппарат DN 200/200 PP</t>
  </si>
  <si>
    <t>0020151160</t>
  </si>
  <si>
    <t>Комплект расширения на один аппарат DN 160/250 PP</t>
  </si>
  <si>
    <t>0020151161</t>
  </si>
  <si>
    <t>Комплект расширения на один аппарат DN 200/250 PP</t>
  </si>
  <si>
    <t>0020151162</t>
  </si>
  <si>
    <t>Крепёжный хомут DN 160 (5шт)</t>
  </si>
  <si>
    <t>0020151163</t>
  </si>
  <si>
    <t>Крепёжный хомут DN 200 (5шт)</t>
  </si>
  <si>
    <t>0020151164</t>
  </si>
  <si>
    <t>Крепёжный хомут DN 250 (5шт)</t>
  </si>
  <si>
    <t>0020151165</t>
  </si>
  <si>
    <t>Моторизованный обратный клапан дымохода DN160</t>
  </si>
  <si>
    <t>0020151166</t>
  </si>
  <si>
    <t>Моторизованный обратный клапан дымохода DN200</t>
  </si>
  <si>
    <t>0020228943</t>
  </si>
  <si>
    <t>Защитная решётка/сетка DN200</t>
  </si>
  <si>
    <t>0020230630</t>
  </si>
  <si>
    <t>Защитная решётка/сетка DN160</t>
  </si>
  <si>
    <t>0020231158</t>
  </si>
  <si>
    <t>Защитная решётка/сетка DN250</t>
  </si>
  <si>
    <t>0020258992</t>
  </si>
  <si>
    <t>Комплект расширения для двух следующих изделий - "спиной к спине" для изделий до 65 кВт</t>
  </si>
  <si>
    <t>Фасадная система 160/225 мм (полипропилен/нержавеющая сталь)</t>
  </si>
  <si>
    <t>0020095540</t>
  </si>
  <si>
    <t>Хомут DN 225/160</t>
  </si>
  <si>
    <t>0020095544</t>
  </si>
  <si>
    <t>Колено 45º DN  225/ 160 PP</t>
  </si>
  <si>
    <t>0020095575</t>
  </si>
  <si>
    <t>Зажим DN 160/225</t>
  </si>
  <si>
    <t>0020095577</t>
  </si>
  <si>
    <t>Удлинительная труба 0,5 м DN 160/225</t>
  </si>
  <si>
    <t>0020095579</t>
  </si>
  <si>
    <t>Удлинительная труба 1 м DN 160/225</t>
  </si>
  <si>
    <t>0020095581</t>
  </si>
  <si>
    <t xml:space="preserve">Набор труб DN 225/160 </t>
  </si>
  <si>
    <t>0020095583</t>
  </si>
  <si>
    <t>0020095585</t>
  </si>
  <si>
    <t xml:space="preserve">Накладка 160/225 (15°-25°) </t>
  </si>
  <si>
    <t>0020095587</t>
  </si>
  <si>
    <t xml:space="preserve">Манжета фасад DN 160/225 </t>
  </si>
  <si>
    <t>0020095589</t>
  </si>
  <si>
    <t xml:space="preserve">Труба с ревизией 225/160 </t>
  </si>
  <si>
    <t>0020130600</t>
  </si>
  <si>
    <t>Проход через наконную 25-35 кровлю DN160/225</t>
  </si>
  <si>
    <t>0020130601</t>
  </si>
  <si>
    <t>Проход через наконную 35-45 кровлю DN160/225</t>
  </si>
  <si>
    <t>Дымоход системы — полипропилен — жёсткий — DN 200 мм</t>
  </si>
  <si>
    <t>0020095532</t>
  </si>
  <si>
    <t>Адаптер дымохода 200 мм</t>
  </si>
  <si>
    <t>0020095538</t>
  </si>
  <si>
    <t>Оголовок DN 200</t>
  </si>
  <si>
    <t>0020095542</t>
  </si>
  <si>
    <t>Сборочный комплект DN 200 (Монтажный элемент со шлейфом, диаметр 200 мм)</t>
  </si>
  <si>
    <t>0020095549</t>
  </si>
  <si>
    <t>Удлинение 500мм, 200mm(каскад)</t>
  </si>
  <si>
    <t>0020095550</t>
  </si>
  <si>
    <t>Удлинение 1000мм, 200mm(каскад)</t>
  </si>
  <si>
    <t>0020095551</t>
  </si>
  <si>
    <t>Удлинение 2000мм, 200mm(каскад)</t>
  </si>
  <si>
    <t>0020095553</t>
  </si>
  <si>
    <t>Отвод 87°, 200mm(каскад)</t>
  </si>
  <si>
    <t>0020095555</t>
  </si>
  <si>
    <t>Отвод с ревизионным отверстием и крышкой-200mm(каскад)</t>
  </si>
  <si>
    <t>0020095557</t>
  </si>
  <si>
    <t>Отвод 45°, 200mm(каскад)</t>
  </si>
  <si>
    <t>0020095559</t>
  </si>
  <si>
    <t>Отвод 30°, 200mm(каскад)</t>
  </si>
  <si>
    <t>0020095564</t>
  </si>
  <si>
    <t>Набор для инсталяции дымохода (1 шт.)-200mm(каскад)</t>
  </si>
  <si>
    <t>0020095566</t>
  </si>
  <si>
    <t>Набор для инсталяции дымохода (4 шт.)-200mm(каскад)</t>
  </si>
  <si>
    <t>0020106428</t>
  </si>
  <si>
    <t>Базовый комплект для 2-х аппаратов.Монтаж в линию-200mm(каскад)</t>
  </si>
  <si>
    <t>0020106429</t>
  </si>
  <si>
    <t>Комплект для добавления одного аппарата. Монтаж в линию линию-200mm(каскад)</t>
  </si>
  <si>
    <t>0020106430</t>
  </si>
  <si>
    <t>Базовый комплект для 2-х аппаратов.Монтаж спина к спине-200mm(каскад)</t>
  </si>
  <si>
    <t>0020106431</t>
  </si>
  <si>
    <t>Комплект для добавления двух аппаратов. Монтаж спина к спине.-200mm(каскад)</t>
  </si>
  <si>
    <t>0020106436</t>
  </si>
  <si>
    <t>Набор для инсталяции дымохода (10 шт.)-200mm(каскад)</t>
  </si>
  <si>
    <t>Фасадная система 200/300 мм (полипропилен/нержавеющая сталь)</t>
  </si>
  <si>
    <t>0020095536</t>
  </si>
  <si>
    <t>Хомут DN 300/ 200</t>
  </si>
  <si>
    <t>0020095548</t>
  </si>
  <si>
    <t>Колено 45º PP, D 300 / 200 
нержавеющая сталь (1 шт.))</t>
  </si>
  <si>
    <t>0020095576</t>
  </si>
  <si>
    <t>Зажим DN 200/299</t>
  </si>
  <si>
    <t>0020095578</t>
  </si>
  <si>
    <t>Удлинительная труба 0,5 м DN 200/300</t>
  </si>
  <si>
    <t>0020095580</t>
  </si>
  <si>
    <t>Удлинительная труба 1м DN 200/300, полипропилен / сталь</t>
  </si>
  <si>
    <t>0020095584</t>
  </si>
  <si>
    <t>0020095586</t>
  </si>
  <si>
    <t xml:space="preserve">Накладка 200/300 (15°-25°) </t>
  </si>
  <si>
    <t>0020095588</t>
  </si>
  <si>
    <t>Манжета фасад DN 200/300</t>
  </si>
  <si>
    <t>0020095590</t>
  </si>
  <si>
    <t>Труба с ревизией 300/200</t>
  </si>
  <si>
    <t>0020130602</t>
  </si>
  <si>
    <t>Проход через наконную 25-35 кровлю DN200/300</t>
  </si>
  <si>
    <t>0020130603</t>
  </si>
  <si>
    <t>Проход через наконную 35-45 кровлю DN200/300</t>
  </si>
  <si>
    <t>Дымоход системы — полипропилен — жёсткий — DN 250 мм</t>
  </si>
  <si>
    <t>0020106399</t>
  </si>
  <si>
    <t xml:space="preserve">Приспособление монтажа DN 250 </t>
  </si>
  <si>
    <t>0020106553</t>
  </si>
  <si>
    <t>Базовый комплект для 2-х аппаратов.Монтаж в линию-250mm(каскад)</t>
  </si>
  <si>
    <t>0020106554</t>
  </si>
  <si>
    <t>Комплект для добавления одного аппарата. Монтаж в линию линию-250mm(каскад)</t>
  </si>
  <si>
    <t>0020106555</t>
  </si>
  <si>
    <t>Базовый комплект для 2-х аппаратов.Монтаж спина к спине-250mm(каскад)</t>
  </si>
  <si>
    <t>0020106556</t>
  </si>
  <si>
    <t>Комплект для добавления двух аппаратов. Монтаж спина к спине.-250mm(каскад)</t>
  </si>
  <si>
    <t>0020106561</t>
  </si>
  <si>
    <t>Набор для инсталяции дымохода (10 шт.)-250mm(каскад)</t>
  </si>
  <si>
    <t>0020106562</t>
  </si>
  <si>
    <t>Тройник с ревизионным отверстием.-250mm(каскад)</t>
  </si>
  <si>
    <t>0020106563</t>
  </si>
  <si>
    <t>Отвод 87°, 250mm(каскад)</t>
  </si>
  <si>
    <t>0020106564</t>
  </si>
  <si>
    <t>Отвод 45°, 250mm(каскад)</t>
  </si>
  <si>
    <t>0020106565</t>
  </si>
  <si>
    <t>Отвод 30°, 250mm(каскад)</t>
  </si>
  <si>
    <t>0020106566</t>
  </si>
  <si>
    <t>Удлинение 1000мм, 250mm(каскад)</t>
  </si>
  <si>
    <t>0020106567</t>
  </si>
  <si>
    <t>Удлинение 2000мм, 250mm(каскад)</t>
  </si>
  <si>
    <t>0020145507</t>
  </si>
  <si>
    <t>Удлинение 500мм, 250mm(каскад)</t>
  </si>
  <si>
    <t>0020145526</t>
  </si>
  <si>
    <t>Набор для инсталяции дымохода (1 шт.)-250mm(каскад)</t>
  </si>
  <si>
    <t>0020145527</t>
  </si>
  <si>
    <t>Набор для инсталяции дымохода (4 шт.)-250mm(каскад)</t>
  </si>
  <si>
    <t>0020145529</t>
  </si>
  <si>
    <t>Отвод с ревизионным отверстием и крышкой-250mm(каскад)</t>
  </si>
  <si>
    <t>Фасадная система 250/350 мм (полипропилен/нержавеющая сталь)</t>
  </si>
  <si>
    <t>0020106559</t>
  </si>
  <si>
    <t>Фиксирующий настенный кронштейн DN 350</t>
  </si>
  <si>
    <t>0020108005</t>
  </si>
  <si>
    <t>Удлинитель 0,5 м фасадной системы DN 250/350</t>
  </si>
  <si>
    <t>0020108006</t>
  </si>
  <si>
    <t>Удлинитель 1,0 м фасадной системы DN 250/350</t>
  </si>
  <si>
    <t>0020108008</t>
  </si>
  <si>
    <t>Элемент устья DN250/350 (нерж.сталь)</t>
  </si>
  <si>
    <t>0020108009</t>
  </si>
  <si>
    <t>Отвод 45 градусов DN250/350</t>
  </si>
  <si>
    <t>0020108010</t>
  </si>
  <si>
    <t>Ревизионный участок DN 250/350</t>
  </si>
  <si>
    <t>0020108011</t>
  </si>
  <si>
    <t>Настраиваемый кронштейн DN250/350</t>
  </si>
  <si>
    <t>0020108012</t>
  </si>
  <si>
    <t>Гибкая скатная 15-25⁰ черепица</t>
  </si>
  <si>
    <t>0020108013</t>
  </si>
  <si>
    <t>Проход через плоскую кровлю DN350</t>
  </si>
  <si>
    <t>0020145573</t>
  </si>
  <si>
    <t>Гибкая скатная 25-35 черепица</t>
  </si>
  <si>
    <t>0020145575</t>
  </si>
  <si>
    <t>Гибкая скатная 35-45 черепица</t>
  </si>
  <si>
    <t>Гидравлические и прочие  аксессуары</t>
  </si>
  <si>
    <t>Насосные группы</t>
  </si>
  <si>
    <t>0020191820</t>
  </si>
  <si>
    <t xml:space="preserve">VDM 7 Насосная группа для нерегулируемого контура с трёхступенчатым насосом </t>
  </si>
  <si>
    <t>0020191818</t>
  </si>
  <si>
    <t>VDM 8M Насосная группа для регулируемого контура отопления с трёхступенчатым насосом и смесителем, R1’’</t>
  </si>
  <si>
    <t>0020191819</t>
  </si>
  <si>
    <t>VDM 9M Насосная группа для регулируемого контура отопления с трёхступенчатым насосом и смесителем, R3/4’’</t>
  </si>
  <si>
    <t>0020191817</t>
  </si>
  <si>
    <t>VDM 10 Насосная группа для нерегулируемого контура отопления с бесступенчатым насосом</t>
  </si>
  <si>
    <t>0020191814</t>
  </si>
  <si>
    <t>VDM 15M Насосная группа для регулируемого контура отопления с бесступенчатым насосом и смесителем, R1/2’’</t>
  </si>
  <si>
    <t>0020191813</t>
  </si>
  <si>
    <t>VDM 20M Насосная группа для регулируемого контура отопления с бесступенчатым насосом и смесителем, R3/4’’</t>
  </si>
  <si>
    <t>0020191788</t>
  </si>
  <si>
    <t>VDM 25M Насосная группа для регулируемого контура отопления с бесступенчатым насосом и смесителем, R1’’</t>
  </si>
  <si>
    <t>307556</t>
  </si>
  <si>
    <t>Коллектор для двух насосных групп</t>
  </si>
  <si>
    <t>307597</t>
  </si>
  <si>
    <t>Коллектор для трёх насосных групп</t>
  </si>
  <si>
    <t>Гидравлические разделители</t>
  </si>
  <si>
    <t>306720</t>
  </si>
  <si>
    <t xml:space="preserve">Гидравлический разделитель WH 40 </t>
  </si>
  <si>
    <t>306721</t>
  </si>
  <si>
    <t xml:space="preserve">Гидравлический разделитель WH 95 </t>
  </si>
  <si>
    <t>306725</t>
  </si>
  <si>
    <t>Гидравлический разделитель WH 280</t>
  </si>
  <si>
    <t>306726</t>
  </si>
  <si>
    <t>Гидравлический разделитель WH 160</t>
  </si>
  <si>
    <t>0020107874</t>
  </si>
  <si>
    <t>Гидравлический разделитель WH C 110 с магнитным уловителем</t>
  </si>
  <si>
    <t>0020107875</t>
  </si>
  <si>
    <t>Гидравлический разделитель WH C 160 с магнитным уловителем</t>
  </si>
  <si>
    <t>0020151859</t>
  </si>
  <si>
    <t>Гидравлический разделитель WH C 280 с магнитным уловителем</t>
  </si>
  <si>
    <t>0020107876</t>
  </si>
  <si>
    <t>Гидравлический разделитель WH C 350 с магнитным уловителем</t>
  </si>
  <si>
    <t>0020151855</t>
  </si>
  <si>
    <t>Теплоизоляция, гидравлическая, гидравлический разделитель</t>
  </si>
  <si>
    <t>0020248932</t>
  </si>
  <si>
    <t>Гидравлический разделитель WH 40-2</t>
  </si>
  <si>
    <t>Пластинчатые теплообменники</t>
  </si>
  <si>
    <t>0020137069</t>
  </si>
  <si>
    <t xml:space="preserve">Теплообменник PHE S 120-70 (120 кВт) </t>
  </si>
  <si>
    <t>0020137070</t>
  </si>
  <si>
    <t>Теплообменник PHE C 240-40 (240 кВт) с регулируемыми ножками</t>
  </si>
  <si>
    <t>0020137071</t>
  </si>
  <si>
    <t>Теплообменник PHE C 360-70 (360 кВт) с регулируемыми ножками</t>
  </si>
  <si>
    <t>0020137072</t>
  </si>
  <si>
    <t>Теплообменник PHE C 480-90 (480 кВт) с регулируемыми ножками</t>
  </si>
  <si>
    <t>0020137073</t>
  </si>
  <si>
    <t>Теплообменник PHE C 600-120 (600 кВт) с регулируемыми ножками</t>
  </si>
  <si>
    <t>0020137074</t>
  </si>
  <si>
    <t>Теплообменник PHE C 720-170 (720 кВт) с регулируемыми ножками</t>
  </si>
  <si>
    <t>0020248922</t>
  </si>
  <si>
    <t>Теплоизоляция для теплообменника P2P-hex 0020137069</t>
  </si>
  <si>
    <t>0020248923</t>
  </si>
  <si>
    <t>Теплоизоляция для теплообменника P2P-hex 0020137070</t>
  </si>
  <si>
    <t>0020248924</t>
  </si>
  <si>
    <t>Теплоизоляция для теплообменника P2P-hex 0020137071</t>
  </si>
  <si>
    <t>0020248925</t>
  </si>
  <si>
    <t>Теплоизоляция для теплообменника P2P-hex 0020137072</t>
  </si>
  <si>
    <t>0020248926</t>
  </si>
  <si>
    <t>Теплоизоляция для теплообменника P2P-hex 0020137073</t>
  </si>
  <si>
    <t>0020248927</t>
  </si>
  <si>
    <t>Теплоизоляция для теплообменника P2P-hex 0020137074</t>
  </si>
  <si>
    <t>0020248931</t>
  </si>
  <si>
    <t>Фитинги для теплообменника 120 кВт</t>
  </si>
  <si>
    <t>Группы безопасности</t>
  </si>
  <si>
    <t>000473</t>
  </si>
  <si>
    <t>Группа безопасности для VEH/4, до 6 бар</t>
  </si>
  <si>
    <t>000474</t>
  </si>
  <si>
    <t>Группа безопасности для давления в сети до 16 бар</t>
  </si>
  <si>
    <t>0020060434</t>
  </si>
  <si>
    <t>Группа безопасности для водонагревателей объемом не более 200 л. (вместо арт. 305960)</t>
  </si>
  <si>
    <t>0020060828</t>
  </si>
  <si>
    <t>Группа безопасности котла до 80 кВт</t>
  </si>
  <si>
    <t>0020060829</t>
  </si>
  <si>
    <t>Группа безопасности котла до 200 кВт</t>
  </si>
  <si>
    <t>0020106057</t>
  </si>
  <si>
    <t>Предохранительный клапан 4 бар</t>
  </si>
  <si>
    <t>0020106058</t>
  </si>
  <si>
    <t>Предохранительный клапан 6 бар</t>
  </si>
  <si>
    <t>0020174067</t>
  </si>
  <si>
    <t>Группа безопасности с редуктором давления с присоединительной трубной обвязкой R 1/2’’ для VIH Q 75B и VIH QL 75B при давлении в водопроводе от 6 до 12 бар</t>
  </si>
  <si>
    <t>0020174068</t>
  </si>
  <si>
    <t>Группа безопасности без редуктора давления с присоединительной трубной обвязкой R 1/2’’ для VIH Q 75B и VIH QL 75B при давлении в водопроводе до 6 бар</t>
  </si>
  <si>
    <t>009318</t>
  </si>
  <si>
    <t>Предохранительный вентиль Rp 1/2</t>
  </si>
  <si>
    <t>305826</t>
  </si>
  <si>
    <t>Группа безопасности для водонагревателей объемом не более 200 л.</t>
  </si>
  <si>
    <t>305827</t>
  </si>
  <si>
    <t>Группа безопасности для водонагревателей объемом свыше 200 литров</t>
  </si>
  <si>
    <t>307591</t>
  </si>
  <si>
    <t>Группа безопасности котла</t>
  </si>
  <si>
    <t>Элементы рамы и гидравлические комплектующие каскадных сборок ecoTEC</t>
  </si>
  <si>
    <t>0020107866</t>
  </si>
  <si>
    <t>Газовая труба, в сборе DN50, сподключения для 1 или 2 котлов</t>
  </si>
  <si>
    <t>0020107867</t>
  </si>
  <si>
    <t>Газовая труба, в сборе DN50, подключения для 2 или 4 котлов</t>
  </si>
  <si>
    <t>0020107869</t>
  </si>
  <si>
    <t>Газовая труба, в сборе DN80, подключения для 1 или 2 котлов</t>
  </si>
  <si>
    <t>0020107870</t>
  </si>
  <si>
    <t>Газовая труба, в сборе DN80, подключения для 2 или 4 котлов</t>
  </si>
  <si>
    <t>0020107879</t>
  </si>
  <si>
    <t>Скоба крепёжная для каскадного дымохода</t>
  </si>
  <si>
    <t>0020151805</t>
  </si>
  <si>
    <t>Рама монтажная для каскадов Vaillant</t>
  </si>
  <si>
    <t>0020151813</t>
  </si>
  <si>
    <t>Расширитель рамы монтажной, для 1 или 2 котлов</t>
  </si>
  <si>
    <t>0020151814</t>
  </si>
  <si>
    <t>Расширитель рамы монтажной, для 2 или 4 котлов</t>
  </si>
  <si>
    <t>0020151815</t>
  </si>
  <si>
    <t>Ножка, компл.</t>
  </si>
  <si>
    <t>0020151816</t>
  </si>
  <si>
    <t>Гидравлический блок, стартовый для  DN65</t>
  </si>
  <si>
    <t>0020151817</t>
  </si>
  <si>
    <t>Гидравлический блок, стартовый для  DN100</t>
  </si>
  <si>
    <t>0020151818</t>
  </si>
  <si>
    <t>Гидравлический блок, расширение 1/2 котла DN65</t>
  </si>
  <si>
    <t>0020151819</t>
  </si>
  <si>
    <t>Гидравлический блок, расширение 1/2 котла DN100</t>
  </si>
  <si>
    <t>0020151820</t>
  </si>
  <si>
    <t>Гидравлический блок, расширение 2/4 котла DN65</t>
  </si>
  <si>
    <t>0020151821</t>
  </si>
  <si>
    <t>Гидравлический блок, расширение 2/4 котла DN100</t>
  </si>
  <si>
    <t>0020151822</t>
  </si>
  <si>
    <t>Соединитель, компл,  80/100/120кВт, монтаж в линию</t>
  </si>
  <si>
    <t>0020151824</t>
  </si>
  <si>
    <t>Соединитель, компл,  80/100/120кВт, монтаж "спина к спине"</t>
  </si>
  <si>
    <t>0020151832</t>
  </si>
  <si>
    <t>Труба соединительная с гильзами для датчиков, DN65</t>
  </si>
  <si>
    <t>0020151833</t>
  </si>
  <si>
    <t>Труба соединительная с гильзами для датчиков, DN100</t>
  </si>
  <si>
    <t>0020151834</t>
  </si>
  <si>
    <t>Отвод, компл., DN100</t>
  </si>
  <si>
    <t>0020151835</t>
  </si>
  <si>
    <t>Фланец, газовый DN50</t>
  </si>
  <si>
    <t>0020151836</t>
  </si>
  <si>
    <t>Фланец, газовый DN80</t>
  </si>
  <si>
    <t>0020151837</t>
  </si>
  <si>
    <t>Отвод DN80, газ</t>
  </si>
  <si>
    <t>0020151838</t>
  </si>
  <si>
    <t>Комплект деталей, газ 80/100/120кВт монтаж в линию</t>
  </si>
  <si>
    <t>0020151844</t>
  </si>
  <si>
    <t>Комплект деталей, газ 80/100/120кВт монтаж "спина к спине"</t>
  </si>
  <si>
    <t>0020151851</t>
  </si>
  <si>
    <t>Трубная обвязка, комплект, для разделительного теплообменника, DN65</t>
  </si>
  <si>
    <t>0020151852</t>
  </si>
  <si>
    <t>Трубная обвязка, комплект, для разделительного теплообменника, DN100</t>
  </si>
  <si>
    <t>0020151853</t>
  </si>
  <si>
    <t>Теплоизоляция, гидравлическая, прямой участок</t>
  </si>
  <si>
    <t>0020151854</t>
  </si>
  <si>
    <t>Теплоизоляция, конечный участок</t>
  </si>
  <si>
    <t>0020151856</t>
  </si>
  <si>
    <t>Теплоизоляция, угол</t>
  </si>
  <si>
    <t>0020151861</t>
  </si>
  <si>
    <t>Кронштейн для крепления регулятора</t>
  </si>
  <si>
    <t>0020160328</t>
  </si>
  <si>
    <t>Комплект деталей, газ 80/100/120кВт монтаж "спина к спине", без реле расхода газа</t>
  </si>
  <si>
    <t>0020248930</t>
  </si>
  <si>
    <t>Теплоизоляция для трубного соединения P2P теплообменника</t>
  </si>
  <si>
    <t>Устройства нейтрализации конденсата</t>
  </si>
  <si>
    <t>0020106190</t>
  </si>
  <si>
    <t>Нейтрализатор конденсата, до 360 кВт</t>
  </si>
  <si>
    <t>009730</t>
  </si>
  <si>
    <t xml:space="preserve">Устройство нейтрализации конденсата  </t>
  </si>
  <si>
    <t>009741</t>
  </si>
  <si>
    <t>Реагент для устройства нейтрализации конденсата</t>
  </si>
  <si>
    <t>301363</t>
  </si>
  <si>
    <t>Патрон для умягчения подпиточной воды</t>
  </si>
  <si>
    <t>301368</t>
  </si>
  <si>
    <t>Насос для удаления конденсата</t>
  </si>
  <si>
    <t>301374</t>
  </si>
  <si>
    <t>Установка нейтрализации конденсата</t>
  </si>
  <si>
    <t>306287</t>
  </si>
  <si>
    <t>Набор для удаления конденсата ecoLEVEL</t>
  </si>
  <si>
    <t>0020106191</t>
  </si>
  <si>
    <t>Соединительный кабель нейтрализатора конденсата, для каскада до 360 кВт</t>
  </si>
  <si>
    <t>Газовые краны</t>
  </si>
  <si>
    <t>300845</t>
  </si>
  <si>
    <t xml:space="preserve">Угловой газовый кран с противопожарной защитой R/Rp 3/4 </t>
  </si>
  <si>
    <t>300848</t>
  </si>
  <si>
    <t xml:space="preserve">Проходной газовый кран с противопожарной защитой Rp 3/4 </t>
  </si>
  <si>
    <t>300849</t>
  </si>
  <si>
    <t>Проходной газовый кран с противопожарной защитой Rp 1</t>
  </si>
  <si>
    <t>009299</t>
  </si>
  <si>
    <t>Газовый кран проходной, 65…120 кВт</t>
  </si>
  <si>
    <t>305863</t>
  </si>
  <si>
    <t>Проходной газовый кран с противопожарной защитой. Rp 1/2</t>
  </si>
  <si>
    <t>Комплекты переналадки</t>
  </si>
  <si>
    <t>0020202406</t>
  </si>
  <si>
    <t>Комплект переналадки для atmo/turboTEC pro/plus до 28 квт с природного на сжиженный газ RNC</t>
  </si>
  <si>
    <t>0020202407</t>
  </si>
  <si>
    <t>Комплект переналадки для atmo/turboTEC pro/plus 32, 36 квт с природного на сжиженный газ RNC</t>
  </si>
  <si>
    <t>9920053226</t>
  </si>
  <si>
    <t>Комплект для перенастройки котлов на сжиженный пропан/бутан для 32, 36 кВт</t>
  </si>
  <si>
    <t>9920053224</t>
  </si>
  <si>
    <t>Комплект для перенастройки котлов на сжиженный пропан/бутан для 12, 20, 24, 28 кВт</t>
  </si>
  <si>
    <t>Комплекты подключения</t>
  </si>
  <si>
    <t>0010027587</t>
  </si>
  <si>
    <t xml:space="preserve">Комплект трехходового клапана FUGAS </t>
  </si>
  <si>
    <t>0020151261</t>
  </si>
  <si>
    <t>Комплект подключения (eco/atmo/turbo TEC) к VIH R 120 включая группу безопасности (скрытый монтаж)</t>
  </si>
  <si>
    <t>0020151263</t>
  </si>
  <si>
    <t>Комплект подключения (eco/atmo/turbo TEC) к VIH R 150 включая группу безопасности (открытый монтаж)</t>
  </si>
  <si>
    <t>0020152956</t>
  </si>
  <si>
    <t>Комплект подключения VIH CB 75/Q 75 B</t>
  </si>
  <si>
    <t>0020152960</t>
  </si>
  <si>
    <t>Комплект подключения (eco/atmo/turbo TEC) к VIH R 120 включая группу безопасности (открытый монтаж)</t>
  </si>
  <si>
    <t>0020152965</t>
  </si>
  <si>
    <t>Присоединительный комплект водонагревателя для atmoVIT</t>
  </si>
  <si>
    <t>0020152970</t>
  </si>
  <si>
    <t>Набор для циркуляционной линии ГВС для водонагревателей VIH R 120 - 150</t>
  </si>
  <si>
    <t>0020152977</t>
  </si>
  <si>
    <t>Комплект подключения водонагревателя actoSTOR</t>
  </si>
  <si>
    <t>0020170493</t>
  </si>
  <si>
    <t>Набор для подключения ecoCOMPACT</t>
  </si>
  <si>
    <t>0020174073</t>
  </si>
  <si>
    <t>Комплект подключения VIH QL 75 B монтаж справа от котла,  включая термостат</t>
  </si>
  <si>
    <t>0020183764</t>
  </si>
  <si>
    <t>Комплект подключения VIH QL 75 B монтаж слева от котла, включая термостат</t>
  </si>
  <si>
    <t>0020242707</t>
  </si>
  <si>
    <t>Присоединительный компелкт для VIH QL 75/2 B слева от котла</t>
  </si>
  <si>
    <t>0020242708</t>
  </si>
  <si>
    <t>Присоединительный комплект для VIH QL 75/2 B справа от котла</t>
  </si>
  <si>
    <t>0020231750</t>
  </si>
  <si>
    <t xml:space="preserve">Комплект быстрого подключения ecoVIT pro /5 </t>
  </si>
  <si>
    <t>305950</t>
  </si>
  <si>
    <t xml:space="preserve">Комплект присоединительных труб для atmoVIT </t>
  </si>
  <si>
    <t>305951</t>
  </si>
  <si>
    <t>Комплект жёстких присоединительных труб для настенного монтажа насосной группы для ecoVIT</t>
  </si>
  <si>
    <t>305952</t>
  </si>
  <si>
    <t>Комплект гибких присоединительных труб при настенном монтаже насосной группы для atmoVIT, ecoVIT</t>
  </si>
  <si>
    <t>306264</t>
  </si>
  <si>
    <t>Комплект переходников для подключения водонагревателя</t>
  </si>
  <si>
    <t>Прочие принадлежности</t>
  </si>
  <si>
    <t>000376</t>
  </si>
  <si>
    <t xml:space="preserve">Сливная воронка R1 </t>
  </si>
  <si>
    <t>0020106189</t>
  </si>
  <si>
    <t>Циркуляционный насос котла с трубной обвязкой для ecoTEC 806-1206</t>
  </si>
  <si>
    <t>0020028664</t>
  </si>
  <si>
    <t>Комплект ручек для переноски</t>
  </si>
  <si>
    <t>0020042415</t>
  </si>
  <si>
    <t>Набор для перестройки VUW в VU</t>
  </si>
  <si>
    <t>0020056596</t>
  </si>
  <si>
    <t>Реагент для умягчения подпиточной воды</t>
  </si>
  <si>
    <t>0020057214</t>
  </si>
  <si>
    <t>Дополнительный электрический нагреватель (VIH R / S 300 - 500) 3 кВт / 230 В</t>
  </si>
  <si>
    <t>0020059560</t>
  </si>
  <si>
    <t>Набор сервисных кранов для ecoTEC 466-1206</t>
  </si>
  <si>
    <t>0020106195</t>
  </si>
  <si>
    <t>Теплоизоляция в сборе сервисных кранов для ecoTEC 466-1206</t>
  </si>
  <si>
    <t>0020138349</t>
  </si>
  <si>
    <t>Теплоизоляция трубной обвязки</t>
  </si>
  <si>
    <t>0020151256</t>
  </si>
  <si>
    <t>Термометр VIH R 120 - 200</t>
  </si>
  <si>
    <t>0020170499</t>
  </si>
  <si>
    <t>Расширительный бак для котлов ecoCOMPACT VSC INT 266/4-5 150 H, 306/4-5 150 H, 5л, набор</t>
  </si>
  <si>
    <t>0020170500</t>
  </si>
  <si>
    <t>Расширительный бак для котлов ecoCOMPACT VSC INT 266/4-5 200, 8л, набор</t>
  </si>
  <si>
    <t>0020170502</t>
  </si>
  <si>
    <t>Набор для рециркуляционной линии для ecoCOMPACT (без насоса)</t>
  </si>
  <si>
    <t>0020170503</t>
  </si>
  <si>
    <t>Набор для рециркуляционной линии для ecoCOMPACT (с насосом)</t>
  </si>
  <si>
    <t>0020174081</t>
  </si>
  <si>
    <t>Изоляция для напольных водонагревателей s120 - 200 l</t>
  </si>
  <si>
    <t>0020174083</t>
  </si>
  <si>
    <t>Пластиковая крышка для VIH R</t>
  </si>
  <si>
    <t>0020180026</t>
  </si>
  <si>
    <t>Насос контура котла с частотным регулированием для ecoCRAFT 806-1606</t>
  </si>
  <si>
    <t>0020180027</t>
  </si>
  <si>
    <t>Насос контура котла для ecoCRAFT 2006-2406</t>
  </si>
  <si>
    <t>0020180028</t>
  </si>
  <si>
    <t>Насосная группа VKK, 40 1-8</t>
  </si>
  <si>
    <t>0020249126</t>
  </si>
  <si>
    <t>Теплоизоляция сервисных кранов для ecoTEC 486-656</t>
  </si>
  <si>
    <t>0020249532</t>
  </si>
  <si>
    <t>Магнитный фильтр с теплоизоляцией</t>
  </si>
  <si>
    <t>0020256403</t>
  </si>
  <si>
    <t>Набор сервисных кранов 1 1/2" для ecoTEC 486-656</t>
  </si>
  <si>
    <t>0020256405</t>
  </si>
  <si>
    <t>Комплект труб смещения</t>
  </si>
  <si>
    <t>009462</t>
  </si>
  <si>
    <t>Трехходовой переключающий клапан</t>
  </si>
  <si>
    <t>009737</t>
  </si>
  <si>
    <t>Ограничитель минимального давления</t>
  </si>
  <si>
    <t>050507</t>
  </si>
  <si>
    <t>Устройство слежения за минимальным давлением газа</t>
  </si>
  <si>
    <t>297004</t>
  </si>
  <si>
    <t>Ёршик для чистки теплообменника atmoVIT</t>
  </si>
  <si>
    <t>300870</t>
  </si>
  <si>
    <t>Электропривод смесителя VRM</t>
  </si>
  <si>
    <t>302042</t>
  </si>
  <si>
    <t>Универсальный анод с электропитанием</t>
  </si>
  <si>
    <t>305954</t>
  </si>
  <si>
    <t>Комплект труб (для удлинения комплекта арт.0020152965)</t>
  </si>
  <si>
    <t>305973</t>
  </si>
  <si>
    <t>Щиток управления VIH 120-200</t>
  </si>
  <si>
    <t>306230</t>
  </si>
  <si>
    <t xml:space="preserve">Консоль для предварительного монтажа </t>
  </si>
  <si>
    <t>306269</t>
  </si>
  <si>
    <t>Удлинительный кабель датчика, 5 м</t>
  </si>
  <si>
    <t xml:space="preserve">009237 </t>
  </si>
  <si>
    <t>Трехходовой смеситель VRM 3 - 1 1/4"</t>
  </si>
  <si>
    <t xml:space="preserve">0010040214 </t>
  </si>
  <si>
    <t>Набор сервисных кранов для котлов atmoTEC/turboTEC pro</t>
  </si>
  <si>
    <t>0010024924</t>
  </si>
  <si>
    <t>Шумоизоляционный мат для котлов ecoTEC CS/1-5</t>
  </si>
  <si>
    <t>Примечания:</t>
  </si>
  <si>
    <t>* 1 у.е. = 1 евро</t>
  </si>
  <si>
    <t>Возможность отгрузки артикулов, указанных в данном прайс-листе, просьба уточнять у регионального предствителя</t>
  </si>
  <si>
    <t>0010023651</t>
  </si>
  <si>
    <t>Скат 21 КE/ 14</t>
  </si>
  <si>
    <t>0010023652</t>
  </si>
  <si>
    <t>Скат 24 КE/ 14</t>
  </si>
  <si>
    <t>0010023653</t>
  </si>
  <si>
    <t>Скат 28 КE/ 14</t>
  </si>
  <si>
    <t>Бренд</t>
  </si>
  <si>
    <t>Артикул пакета</t>
  </si>
  <si>
    <t>Комплектующие</t>
  </si>
  <si>
    <t>Protherm</t>
  </si>
  <si>
    <t>Vaillant</t>
  </si>
  <si>
    <t>9910011448</t>
  </si>
  <si>
    <t>VGR VIH CN 300</t>
  </si>
  <si>
    <t>9004090</t>
  </si>
  <si>
    <t>VGR VIH R CN 300</t>
  </si>
  <si>
    <t>9004050</t>
  </si>
  <si>
    <t>VGR VIH R CN 400</t>
  </si>
  <si>
    <t>9004060</t>
  </si>
  <si>
    <t>VGR VIH R CN 500</t>
  </si>
  <si>
    <t>VPS 300/1 V</t>
  </si>
  <si>
    <t>VPS 500/1 V</t>
  </si>
  <si>
    <r>
      <rPr>
        <b/>
        <sz val="11"/>
        <color rgb="FFFF0000"/>
        <rFont val="Arial"/>
        <family val="2"/>
        <charset val="204"/>
      </rPr>
      <t>NEW</t>
    </r>
    <r>
      <rPr>
        <b/>
        <sz val="11"/>
        <rFont val="Arial"/>
        <family val="2"/>
        <charset val="204"/>
      </rPr>
      <t xml:space="preserve"> ВЕНТИЛЯЦИОННЫЕ УСТАНОВКИ с рекуперацией тепла и влаги recoVAIR </t>
    </r>
    <r>
      <rPr>
        <b/>
        <u/>
        <sz val="11"/>
        <rFont val="Arial"/>
        <family val="2"/>
        <charset val="204"/>
      </rPr>
      <t>pro/plus</t>
    </r>
  </si>
  <si>
    <t>0010038470</t>
  </si>
  <si>
    <t>recoVAIR plus 250</t>
  </si>
  <si>
    <t>0010038471</t>
  </si>
  <si>
    <t>recoVAIR plus 350</t>
  </si>
  <si>
    <t>0010038472</t>
  </si>
  <si>
    <t>recoVAIR plus 450</t>
  </si>
  <si>
    <t>0010038474</t>
  </si>
  <si>
    <t>recoVAIR pro 250</t>
  </si>
  <si>
    <t>0010038475</t>
  </si>
  <si>
    <t>recoVAIR pro 350</t>
  </si>
  <si>
    <t>0010038476</t>
  </si>
  <si>
    <t>recoVAIR pro 450</t>
  </si>
  <si>
    <t>0010039224</t>
  </si>
  <si>
    <t>sensoVENT</t>
  </si>
  <si>
    <t>0010039223</t>
  </si>
  <si>
    <t>haloVENT</t>
  </si>
  <si>
    <t>0010048799</t>
  </si>
  <si>
    <t>Датчик "3 в 1" (белый)</t>
  </si>
  <si>
    <t>0010048800</t>
  </si>
  <si>
    <t>Датчик PM2.5 (белый)</t>
  </si>
  <si>
    <t>0010039225</t>
  </si>
  <si>
    <t>Датчик "3 в 1" (черный)</t>
  </si>
  <si>
    <t>0010039226</t>
  </si>
  <si>
    <t>Датчик PM2.5 (черный)</t>
  </si>
  <si>
    <t>0010042597</t>
  </si>
  <si>
    <t>Датчик CO/CH4</t>
  </si>
  <si>
    <t>0010043563</t>
  </si>
  <si>
    <t>Набор фильтров для recoVAIR plus/pro 250</t>
  </si>
  <si>
    <t>0010043564</t>
  </si>
  <si>
    <t>Набор фильтров для recoVAIR plus/pro 350/450</t>
  </si>
  <si>
    <r>
      <rPr>
        <b/>
        <sz val="10"/>
        <color rgb="FFFF0000"/>
        <rFont val="Arial"/>
        <family val="2"/>
        <charset val="204"/>
      </rPr>
      <t>NEW</t>
    </r>
    <r>
      <rPr>
        <b/>
        <sz val="10"/>
        <rFont val="Arial"/>
        <family val="2"/>
        <charset val="204"/>
      </rPr>
      <t xml:space="preserve"> Принадлежности для вентиляционных установок recoVAIR pro/plus</t>
    </r>
  </si>
  <si>
    <t>0010043977</t>
  </si>
  <si>
    <t>0010043979</t>
  </si>
  <si>
    <t>0010043980</t>
  </si>
  <si>
    <t>0010043982</t>
  </si>
  <si>
    <r>
      <t xml:space="preserve">Одноконтурные котлы </t>
    </r>
    <r>
      <rPr>
        <sz val="10"/>
        <color rgb="FFFF0000"/>
        <rFont val="Arial"/>
        <family val="2"/>
        <charset val="204"/>
      </rPr>
      <t>(новые артикулы)</t>
    </r>
  </si>
  <si>
    <t>Комплект 3-х ходового клапана (замена для 0010027587  V, Pt)</t>
  </si>
  <si>
    <t>0010043981</t>
  </si>
  <si>
    <t>7004050</t>
  </si>
  <si>
    <t>7004060</t>
  </si>
  <si>
    <t>0010043978</t>
  </si>
  <si>
    <t>150(133) л. / нап. / цил. / верх. подключ.</t>
  </si>
  <si>
    <t>400(378) л. / нап. / цил. / бок. подключ.</t>
  </si>
  <si>
    <t>500(420) л. / нап. / цил. / бок. подключ.</t>
  </si>
  <si>
    <t>VIH R CN 400</t>
  </si>
  <si>
    <t>VIH R CN 500</t>
  </si>
  <si>
    <t>V202400005</t>
  </si>
  <si>
    <t>V202400006</t>
  </si>
  <si>
    <t>V202400007</t>
  </si>
  <si>
    <t>V202400008</t>
  </si>
  <si>
    <t>V202400038</t>
  </si>
  <si>
    <t>V202400039</t>
  </si>
  <si>
    <t>V202400040</t>
  </si>
  <si>
    <t>V202400041</t>
  </si>
  <si>
    <t>V202400042</t>
  </si>
  <si>
    <t>V202400043</t>
  </si>
  <si>
    <t>V202400044</t>
  </si>
  <si>
    <t>V202400045</t>
  </si>
  <si>
    <t>V202400046</t>
  </si>
  <si>
    <t>V202400047</t>
  </si>
  <si>
    <t>V202400048</t>
  </si>
  <si>
    <t>P202400049</t>
  </si>
  <si>
    <t>P202400050</t>
  </si>
  <si>
    <t>P202400051</t>
  </si>
  <si>
    <t>P202400052</t>
  </si>
  <si>
    <t>P202400053</t>
  </si>
  <si>
    <t>V202400054</t>
  </si>
  <si>
    <t>V202400055</t>
  </si>
  <si>
    <t>V202400056</t>
  </si>
  <si>
    <t>V202400057</t>
  </si>
  <si>
    <t>V202400058</t>
  </si>
  <si>
    <t>Пакет №58-2024 - eloBlock 28 + VPS 300/1 V</t>
  </si>
  <si>
    <t>Пакет №57-2024 - eloBlock 24 + VPS 300/1 V</t>
  </si>
  <si>
    <t>Пакет №56-2024 - eloBlock 28 + VPS 300/1 V</t>
  </si>
  <si>
    <t>Пакет №55-2024 - eloBlock 24 + VPS 300/1 V</t>
  </si>
  <si>
    <t>Пакет №54-2024 - eloBlock 21 + VPS 300/1 V</t>
  </si>
  <si>
    <t>Пакет №53-2024 - Скат 28 + VPS 500/1 V</t>
  </si>
  <si>
    <t>Пакет №52-2024 - Скат 24 + VPS 500/1 V</t>
  </si>
  <si>
    <t>Пакет №51-2024 - Скат 28 + VPS 300/1 V</t>
  </si>
  <si>
    <t>Пакет №50-2024 - Скат 24 + VPS 300/1 V</t>
  </si>
  <si>
    <t>Пакет №49-2024 - Скат 21 + VPS 300/1 V</t>
  </si>
  <si>
    <t>Пакет №48-2024 - eloBlock 28 + VGR VIH R CN 500</t>
  </si>
  <si>
    <t>Пакет №47-2024 - eloBlock 24 + VGR VIH R CN 500</t>
  </si>
  <si>
    <t>Пакет №46-2024 - eloBlock 28 + VGR VIH R CN 400</t>
  </si>
  <si>
    <t>Пакет №45-2024 - eloBlock 24 + VGR VIH R CN 400</t>
  </si>
  <si>
    <t>Пакет №44-2024 - eloBlock 21 + VGR VIH R CN 400</t>
  </si>
  <si>
    <t>Пакет №43-2024 - eloBlock 28 + VGR VIH CN 300</t>
  </si>
  <si>
    <t>Пакет №42-2024 - eloBlock 24 + VGR VIH CN 300</t>
  </si>
  <si>
    <t>Пакет №41-2024 - eloBlock 21 + VGR VIH CN 300</t>
  </si>
  <si>
    <t>Пакет №40-2024 - eloBlock 18 + VGR VIH CN 300</t>
  </si>
  <si>
    <t xml:space="preserve">Пакет №39-2024 - eloBlock 14 + VGR VIH CN 300 </t>
  </si>
  <si>
    <t>Пакет №38-2024 - eloBlock 12 + VGR VIH R CN 300</t>
  </si>
  <si>
    <t xml:space="preserve">Пакет №5-2024 - eloBlock 12 + VIH R CN 120 </t>
  </si>
  <si>
    <t xml:space="preserve">Пакет №6-2024 - eloBlock 14 + VIH R CN 120 </t>
  </si>
  <si>
    <t xml:space="preserve">Пакет №7-2024 - eloBlock 18 + VIH R CN 150 </t>
  </si>
  <si>
    <t xml:space="preserve">Пакет №8-2024 - eloBlock 21 + VIH R CN 150 </t>
  </si>
  <si>
    <t>счета выставляются и оборудование отгружается только при наличии подтвержденной тендерной заявки</t>
  </si>
  <si>
    <t>Комментарий</t>
  </si>
  <si>
    <t>предыдущий артикул 0010024668</t>
  </si>
  <si>
    <t>предыдущий артикул 0010024670</t>
  </si>
  <si>
    <t>предыдущий артикул 0010024664</t>
  </si>
  <si>
    <t>предыдущий артикул 0010024665</t>
  </si>
  <si>
    <t>предыдущий артикул 0010024666</t>
  </si>
  <si>
    <t>предыдущий артикул 0010024667</t>
  </si>
  <si>
    <t>По запросу</t>
  </si>
  <si>
    <t>Прайс-лист на оборудование Vaillant. 
Действителен с 03.03.2025</t>
  </si>
  <si>
    <t>Курс 106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</si>
</sst>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_-;\-* #,##0.00_-;_-* &quot;-&quot;??_-;_-@_-"/>
    <numFmt numFmtId="165" formatCode="0000000000"/>
    <numFmt numFmtId="166" formatCode="_-* #,##0_-;\-* #,##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Arial Cyr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204"/>
    </font>
    <font>
      <sz val="8"/>
      <name val="Sans EE"/>
      <charset val="238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Interstate Cyr Light"/>
      <family val="2"/>
    </font>
    <font>
      <sz val="10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name val="Arial"/>
      <family val="2"/>
    </font>
    <font>
      <sz val="9"/>
      <name val="Geneva"/>
    </font>
    <font>
      <sz val="8"/>
      <name val="Arial"/>
      <family val="2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  <charset val="204"/>
    </font>
    <font>
      <b/>
      <u/>
      <sz val="11"/>
      <name val="Arial"/>
      <family val="2"/>
      <charset val="204"/>
    </font>
    <font>
      <b/>
      <sz val="11"/>
      <color rgb="FFC00000"/>
      <name val="Calibri"/>
      <family val="2"/>
      <charset val="204"/>
      <scheme val="minor"/>
    </font>
    <font>
      <b/>
      <sz val="11"/>
      <color rgb="FF24907B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4907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" fontId="12" fillId="0" borderId="0"/>
    <xf numFmtId="0" fontId="11" fillId="0" borderId="0"/>
    <xf numFmtId="0" fontId="24" fillId="0" borderId="0"/>
    <xf numFmtId="0" fontId="25" fillId="0" borderId="0"/>
    <xf numFmtId="164" fontId="29" fillId="0" borderId="0" applyFont="0" applyFill="0" applyBorder="0" applyAlignment="0" applyProtection="0"/>
    <xf numFmtId="0" fontId="2" fillId="0" borderId="0"/>
    <xf numFmtId="0" fontId="26" fillId="0" borderId="0"/>
    <xf numFmtId="0" fontId="2" fillId="0" borderId="0"/>
  </cellStyleXfs>
  <cellXfs count="163">
    <xf numFmtId="0" fontId="0" fillId="0" borderId="0" xfId="0"/>
    <xf numFmtId="0" fontId="6" fillId="0" borderId="0" xfId="1" applyFont="1" applyAlignment="1">
      <alignment horizontal="left" wrapText="1"/>
    </xf>
    <xf numFmtId="0" fontId="3" fillId="0" borderId="0" xfId="2" applyAlignment="1">
      <alignment horizontal="center"/>
    </xf>
    <xf numFmtId="0" fontId="3" fillId="0" borderId="0" xfId="2"/>
    <xf numFmtId="49" fontId="7" fillId="0" borderId="1" xfId="1" applyNumberFormat="1" applyFont="1" applyBorder="1" applyAlignment="1">
      <alignment horizontal="left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9" fontId="8" fillId="0" borderId="1" xfId="3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left" vertical="top"/>
    </xf>
    <xf numFmtId="49" fontId="9" fillId="2" borderId="4" xfId="1" applyNumberFormat="1" applyFont="1" applyFill="1" applyBorder="1" applyAlignment="1">
      <alignment vertical="top" wrapText="1"/>
    </xf>
    <xf numFmtId="0" fontId="10" fillId="2" borderId="4" xfId="1" applyFont="1" applyFill="1" applyBorder="1" applyAlignment="1">
      <alignment vertical="top"/>
    </xf>
    <xf numFmtId="0" fontId="10" fillId="2" borderId="1" xfId="1" applyFont="1" applyFill="1" applyBorder="1" applyAlignment="1">
      <alignment vertical="top"/>
    </xf>
    <xf numFmtId="49" fontId="11" fillId="3" borderId="2" xfId="1" applyNumberFormat="1" applyFont="1" applyFill="1" applyBorder="1" applyAlignment="1">
      <alignment horizontal="left" vertical="top"/>
    </xf>
    <xf numFmtId="49" fontId="9" fillId="3" borderId="4" xfId="1" applyNumberFormat="1" applyFont="1" applyFill="1" applyBorder="1" applyAlignment="1">
      <alignment vertical="top" wrapText="1"/>
    </xf>
    <xf numFmtId="0" fontId="10" fillId="3" borderId="4" xfId="1" applyFont="1" applyFill="1" applyBorder="1" applyAlignment="1">
      <alignment vertical="top"/>
    </xf>
    <xf numFmtId="0" fontId="10" fillId="3" borderId="1" xfId="1" applyFont="1" applyFill="1" applyBorder="1" applyAlignment="1">
      <alignment vertical="top"/>
    </xf>
    <xf numFmtId="49" fontId="11" fillId="0" borderId="1" xfId="1" applyNumberFormat="1" applyFont="1" applyBorder="1" applyAlignment="1">
      <alignment horizontal="left" vertical="top"/>
    </xf>
    <xf numFmtId="0" fontId="11" fillId="0" borderId="3" xfId="1" applyFont="1" applyBorder="1" applyAlignment="1">
      <alignment vertical="top" wrapText="1"/>
    </xf>
    <xf numFmtId="3" fontId="11" fillId="0" borderId="2" xfId="1" applyNumberFormat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11" fillId="4" borderId="3" xfId="1" applyFont="1" applyFill="1" applyBorder="1" applyAlignment="1">
      <alignment vertical="top" wrapText="1"/>
    </xf>
    <xf numFmtId="3" fontId="10" fillId="3" borderId="4" xfId="1" applyNumberFormat="1" applyFont="1" applyFill="1" applyBorder="1" applyAlignment="1">
      <alignment vertical="top"/>
    </xf>
    <xf numFmtId="3" fontId="10" fillId="3" borderId="3" xfId="1" applyNumberFormat="1" applyFont="1" applyFill="1" applyBorder="1" applyAlignment="1">
      <alignment vertical="top"/>
    </xf>
    <xf numFmtId="49" fontId="8" fillId="2" borderId="2" xfId="1" applyNumberFormat="1" applyFont="1" applyFill="1" applyBorder="1" applyAlignment="1">
      <alignment horizontal="left" vertical="top"/>
    </xf>
    <xf numFmtId="49" fontId="8" fillId="2" borderId="4" xfId="1" applyNumberFormat="1" applyFont="1" applyFill="1" applyBorder="1" applyAlignment="1">
      <alignment vertical="top" wrapText="1"/>
    </xf>
    <xf numFmtId="0" fontId="11" fillId="2" borderId="4" xfId="1" applyFont="1" applyFill="1" applyBorder="1" applyAlignment="1">
      <alignment vertical="top"/>
    </xf>
    <xf numFmtId="3" fontId="11" fillId="2" borderId="4" xfId="1" applyNumberFormat="1" applyFont="1" applyFill="1" applyBorder="1" applyAlignment="1">
      <alignment vertical="top"/>
    </xf>
    <xf numFmtId="3" fontId="11" fillId="2" borderId="3" xfId="1" applyNumberFormat="1" applyFont="1" applyFill="1" applyBorder="1" applyAlignment="1">
      <alignment vertical="top"/>
    </xf>
    <xf numFmtId="3" fontId="10" fillId="3" borderId="1" xfId="1" applyNumberFormat="1" applyFont="1" applyFill="1" applyBorder="1" applyAlignment="1">
      <alignment vertical="top"/>
    </xf>
    <xf numFmtId="49" fontId="11" fillId="0" borderId="3" xfId="5" applyNumberFormat="1" applyFont="1" applyBorder="1" applyAlignment="1">
      <alignment vertical="center" wrapText="1"/>
    </xf>
    <xf numFmtId="49" fontId="11" fillId="0" borderId="1" xfId="5" applyNumberFormat="1" applyFont="1" applyBorder="1" applyAlignment="1">
      <alignment vertical="center" wrapText="1"/>
    </xf>
    <xf numFmtId="49" fontId="11" fillId="4" borderId="1" xfId="1" applyNumberFormat="1" applyFont="1" applyFill="1" applyBorder="1" applyAlignment="1">
      <alignment horizontal="left" vertical="top"/>
    </xf>
    <xf numFmtId="3" fontId="11" fillId="4" borderId="3" xfId="5" applyNumberFormat="1" applyFont="1" applyFill="1" applyBorder="1" applyAlignment="1">
      <alignment wrapText="1"/>
    </xf>
    <xf numFmtId="3" fontId="11" fillId="0" borderId="3" xfId="5" applyNumberFormat="1" applyFont="1" applyBorder="1" applyAlignment="1">
      <alignment wrapText="1"/>
    </xf>
    <xf numFmtId="0" fontId="11" fillId="0" borderId="1" xfId="1" applyFont="1" applyBorder="1" applyAlignment="1">
      <alignment vertical="top" wrapText="1"/>
    </xf>
    <xf numFmtId="49" fontId="11" fillId="0" borderId="1" xfId="1" applyNumberFormat="1" applyFont="1" applyBorder="1" applyAlignment="1">
      <alignment horizontal="left"/>
    </xf>
    <xf numFmtId="0" fontId="11" fillId="4" borderId="1" xfId="1" applyFont="1" applyFill="1" applyBorder="1" applyAlignment="1">
      <alignment wrapText="1"/>
    </xf>
    <xf numFmtId="0" fontId="11" fillId="4" borderId="1" xfId="1" applyFont="1" applyFill="1" applyBorder="1" applyAlignment="1">
      <alignment vertical="top" wrapText="1"/>
    </xf>
    <xf numFmtId="0" fontId="11" fillId="4" borderId="1" xfId="1" applyFont="1" applyFill="1" applyBorder="1"/>
    <xf numFmtId="0" fontId="11" fillId="0" borderId="1" xfId="1" applyFont="1" applyBorder="1"/>
    <xf numFmtId="49" fontId="13" fillId="0" borderId="1" xfId="1" applyNumberFormat="1" applyFont="1" applyBorder="1" applyAlignment="1">
      <alignment horizontal="left"/>
    </xf>
    <xf numFmtId="0" fontId="3" fillId="0" borderId="1" xfId="2" applyBorder="1"/>
    <xf numFmtId="49" fontId="8" fillId="2" borderId="4" xfId="1" applyNumberFormat="1" applyFont="1" applyFill="1" applyBorder="1" applyAlignment="1">
      <alignment horizontal="left" vertical="top" wrapText="1" indent="1"/>
    </xf>
    <xf numFmtId="0" fontId="14" fillId="5" borderId="2" xfId="2" applyFont="1" applyFill="1" applyBorder="1"/>
    <xf numFmtId="0" fontId="14" fillId="5" borderId="4" xfId="2" applyFont="1" applyFill="1" applyBorder="1"/>
    <xf numFmtId="3" fontId="14" fillId="5" borderId="4" xfId="2" applyNumberFormat="1" applyFont="1" applyFill="1" applyBorder="1"/>
    <xf numFmtId="3" fontId="14" fillId="5" borderId="3" xfId="2" applyNumberFormat="1" applyFont="1" applyFill="1" applyBorder="1"/>
    <xf numFmtId="49" fontId="15" fillId="0" borderId="1" xfId="2" applyNumberFormat="1" applyFont="1" applyBorder="1" applyAlignment="1">
      <alignment horizontal="left" vertical="top" wrapText="1"/>
    </xf>
    <xf numFmtId="49" fontId="11" fillId="4" borderId="2" xfId="1" applyNumberFormat="1" applyFont="1" applyFill="1" applyBorder="1" applyAlignment="1">
      <alignment vertical="top"/>
    </xf>
    <xf numFmtId="49" fontId="11" fillId="4" borderId="3" xfId="1" applyNumberFormat="1" applyFont="1" applyFill="1" applyBorder="1" applyAlignment="1">
      <alignment vertical="top"/>
    </xf>
    <xf numFmtId="49" fontId="11" fillId="0" borderId="1" xfId="6" applyNumberFormat="1" applyBorder="1" applyAlignment="1">
      <alignment horizontal="left" vertical="top" wrapText="1"/>
    </xf>
    <xf numFmtId="49" fontId="11" fillId="0" borderId="1" xfId="1" applyNumberFormat="1" applyFont="1" applyBorder="1" applyAlignment="1">
      <alignment horizontal="left" vertical="top" wrapText="1"/>
    </xf>
    <xf numFmtId="49" fontId="11" fillId="0" borderId="2" xfId="1" applyNumberFormat="1" applyFont="1" applyBorder="1" applyAlignment="1">
      <alignment vertical="top"/>
    </xf>
    <xf numFmtId="49" fontId="11" fillId="0" borderId="3" xfId="1" applyNumberFormat="1" applyFont="1" applyBorder="1" applyAlignment="1">
      <alignment vertical="top"/>
    </xf>
    <xf numFmtId="49" fontId="8" fillId="5" borderId="2" xfId="2" applyNumberFormat="1" applyFont="1" applyFill="1" applyBorder="1"/>
    <xf numFmtId="49" fontId="8" fillId="5" borderId="4" xfId="2" applyNumberFormat="1" applyFont="1" applyFill="1" applyBorder="1"/>
    <xf numFmtId="3" fontId="8" fillId="5" borderId="4" xfId="2" applyNumberFormat="1" applyFont="1" applyFill="1" applyBorder="1"/>
    <xf numFmtId="3" fontId="8" fillId="5" borderId="3" xfId="2" applyNumberFormat="1" applyFont="1" applyFill="1" applyBorder="1"/>
    <xf numFmtId="0" fontId="17" fillId="6" borderId="2" xfId="2" applyFont="1" applyFill="1" applyBorder="1" applyAlignment="1">
      <alignment horizontal="left" vertical="center"/>
    </xf>
    <xf numFmtId="0" fontId="17" fillId="6" borderId="4" xfId="2" applyFont="1" applyFill="1" applyBorder="1" applyAlignment="1">
      <alignment wrapText="1"/>
    </xf>
    <xf numFmtId="3" fontId="17" fillId="6" borderId="4" xfId="2" applyNumberFormat="1" applyFont="1" applyFill="1" applyBorder="1" applyAlignment="1">
      <alignment wrapText="1"/>
    </xf>
    <xf numFmtId="3" fontId="17" fillId="6" borderId="3" xfId="2" applyNumberFormat="1" applyFont="1" applyFill="1" applyBorder="1" applyAlignment="1">
      <alignment wrapText="1"/>
    </xf>
    <xf numFmtId="49" fontId="16" fillId="0" borderId="1" xfId="2" applyNumberFormat="1" applyFont="1" applyBorder="1" applyAlignment="1">
      <alignment horizontal="left" vertical="center"/>
    </xf>
    <xf numFmtId="49" fontId="9" fillId="6" borderId="2" xfId="1" applyNumberFormat="1" applyFont="1" applyFill="1" applyBorder="1" applyAlignment="1">
      <alignment vertical="center"/>
    </xf>
    <xf numFmtId="49" fontId="9" fillId="6" borderId="4" xfId="1" applyNumberFormat="1" applyFont="1" applyFill="1" applyBorder="1" applyAlignment="1">
      <alignment vertical="center"/>
    </xf>
    <xf numFmtId="3" fontId="9" fillId="6" borderId="4" xfId="1" applyNumberFormat="1" applyFont="1" applyFill="1" applyBorder="1" applyAlignment="1">
      <alignment vertical="center"/>
    </xf>
    <xf numFmtId="3" fontId="9" fillId="6" borderId="3" xfId="1" applyNumberFormat="1" applyFont="1" applyFill="1" applyBorder="1" applyAlignment="1">
      <alignment vertical="center"/>
    </xf>
    <xf numFmtId="0" fontId="17" fillId="6" borderId="2" xfId="2" applyFont="1" applyFill="1" applyBorder="1"/>
    <xf numFmtId="0" fontId="17" fillId="6" borderId="4" xfId="2" applyFont="1" applyFill="1" applyBorder="1"/>
    <xf numFmtId="3" fontId="17" fillId="6" borderId="4" xfId="2" applyNumberFormat="1" applyFont="1" applyFill="1" applyBorder="1"/>
    <xf numFmtId="3" fontId="17" fillId="6" borderId="3" xfId="2" applyNumberFormat="1" applyFont="1" applyFill="1" applyBorder="1"/>
    <xf numFmtId="49" fontId="17" fillId="6" borderId="2" xfId="2" applyNumberFormat="1" applyFont="1" applyFill="1" applyBorder="1"/>
    <xf numFmtId="49" fontId="17" fillId="6" borderId="4" xfId="2" applyNumberFormat="1" applyFont="1" applyFill="1" applyBorder="1" applyAlignment="1">
      <alignment wrapText="1"/>
    </xf>
    <xf numFmtId="49" fontId="11" fillId="0" borderId="1" xfId="2" applyNumberFormat="1" applyFont="1" applyBorder="1" applyAlignment="1">
      <alignment horizontal="left" vertical="top"/>
    </xf>
    <xf numFmtId="49" fontId="17" fillId="6" borderId="4" xfId="2" applyNumberFormat="1" applyFont="1" applyFill="1" applyBorder="1"/>
    <xf numFmtId="49" fontId="11" fillId="0" borderId="1" xfId="2" quotePrefix="1" applyNumberFormat="1" applyFont="1" applyBorder="1" applyAlignment="1">
      <alignment horizontal="left"/>
    </xf>
    <xf numFmtId="49" fontId="3" fillId="0" borderId="5" xfId="2" applyNumberFormat="1" applyBorder="1"/>
    <xf numFmtId="49" fontId="11" fillId="0" borderId="1" xfId="1" applyNumberFormat="1" applyFont="1" applyBorder="1" applyAlignment="1">
      <alignment horizontal="left" wrapText="1"/>
    </xf>
    <xf numFmtId="49" fontId="17" fillId="5" borderId="2" xfId="2" applyNumberFormat="1" applyFont="1" applyFill="1" applyBorder="1"/>
    <xf numFmtId="49" fontId="17" fillId="5" borderId="4" xfId="2" applyNumberFormat="1" applyFont="1" applyFill="1" applyBorder="1"/>
    <xf numFmtId="3" fontId="17" fillId="5" borderId="4" xfId="2" applyNumberFormat="1" applyFont="1" applyFill="1" applyBorder="1"/>
    <xf numFmtId="3" fontId="17" fillId="5" borderId="3" xfId="2" applyNumberFormat="1" applyFont="1" applyFill="1" applyBorder="1"/>
    <xf numFmtId="49" fontId="11" fillId="0" borderId="1" xfId="2" applyNumberFormat="1" applyFont="1" applyBorder="1" applyAlignment="1">
      <alignment horizontal="left"/>
    </xf>
    <xf numFmtId="49" fontId="8" fillId="6" borderId="2" xfId="1" applyNumberFormat="1" applyFont="1" applyFill="1" applyBorder="1" applyAlignment="1">
      <alignment vertical="top"/>
    </xf>
    <xf numFmtId="49" fontId="8" fillId="6" borderId="4" xfId="1" applyNumberFormat="1" applyFont="1" applyFill="1" applyBorder="1" applyAlignment="1">
      <alignment vertical="top"/>
    </xf>
    <xf numFmtId="3" fontId="8" fillId="6" borderId="4" xfId="1" applyNumberFormat="1" applyFont="1" applyFill="1" applyBorder="1" applyAlignment="1">
      <alignment vertical="top"/>
    </xf>
    <xf numFmtId="3" fontId="8" fillId="6" borderId="3" xfId="1" applyNumberFormat="1" applyFont="1" applyFill="1" applyBorder="1" applyAlignment="1">
      <alignment vertical="top"/>
    </xf>
    <xf numFmtId="49" fontId="3" fillId="0" borderId="0" xfId="2" applyNumberFormat="1" applyAlignment="1">
      <alignment horizontal="left"/>
    </xf>
    <xf numFmtId="0" fontId="20" fillId="0" borderId="0" xfId="2" applyFont="1"/>
    <xf numFmtId="0" fontId="14" fillId="0" borderId="0" xfId="2" applyFont="1" applyAlignment="1">
      <alignment horizontal="left" vertical="center"/>
    </xf>
    <xf numFmtId="0" fontId="3" fillId="0" borderId="0" xfId="2" applyAlignment="1">
      <alignment wrapText="1"/>
    </xf>
    <xf numFmtId="0" fontId="21" fillId="0" borderId="0" xfId="2" applyFont="1"/>
    <xf numFmtId="49" fontId="22" fillId="0" borderId="0" xfId="2" applyNumberFormat="1" applyFont="1" applyAlignment="1">
      <alignment horizontal="left"/>
    </xf>
    <xf numFmtId="0" fontId="4" fillId="0" borderId="1" xfId="2" applyFont="1" applyBorder="1"/>
    <xf numFmtId="49" fontId="27" fillId="0" borderId="1" xfId="2" applyNumberFormat="1" applyFont="1" applyBorder="1"/>
    <xf numFmtId="0" fontId="27" fillId="0" borderId="1" xfId="2" applyFont="1" applyBorder="1"/>
    <xf numFmtId="0" fontId="28" fillId="0" borderId="1" xfId="2" applyFont="1" applyBorder="1"/>
    <xf numFmtId="49" fontId="28" fillId="0" borderId="1" xfId="2" applyNumberFormat="1" applyFont="1" applyBorder="1"/>
    <xf numFmtId="0" fontId="11" fillId="4" borderId="1" xfId="1" applyFont="1" applyFill="1" applyBorder="1" applyAlignment="1">
      <alignment horizontal="left" wrapText="1"/>
    </xf>
    <xf numFmtId="0" fontId="11" fillId="0" borderId="9" xfId="11" applyFont="1" applyBorder="1" applyAlignment="1">
      <alignment horizontal="left"/>
    </xf>
    <xf numFmtId="166" fontId="3" fillId="0" borderId="1" xfId="9" applyNumberFormat="1" applyFont="1" applyBorder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3" fillId="7" borderId="1" xfId="2" applyFill="1" applyBorder="1" applyAlignment="1">
      <alignment horizontal="center" vertical="center"/>
    </xf>
    <xf numFmtId="0" fontId="3" fillId="7" borderId="1" xfId="2" applyFill="1" applyBorder="1" applyAlignment="1">
      <alignment horizontal="center" vertical="center" wrapText="1"/>
    </xf>
    <xf numFmtId="49" fontId="3" fillId="7" borderId="6" xfId="2" applyNumberFormat="1" applyFill="1" applyBorder="1" applyAlignment="1">
      <alignment horizontal="center" vertical="center"/>
    </xf>
    <xf numFmtId="0" fontId="3" fillId="7" borderId="6" xfId="2" applyFill="1" applyBorder="1" applyAlignment="1">
      <alignment horizontal="center" vertical="center" wrapText="1"/>
    </xf>
    <xf numFmtId="0" fontId="8" fillId="7" borderId="4" xfId="1" applyFont="1" applyFill="1" applyBorder="1" applyAlignment="1">
      <alignment horizontal="center" vertical="center" wrapText="1"/>
    </xf>
    <xf numFmtId="0" fontId="8" fillId="7" borderId="1" xfId="1" applyFont="1" applyFill="1" applyBorder="1" applyAlignment="1">
      <alignment horizontal="center" vertical="center" wrapText="1"/>
    </xf>
    <xf numFmtId="0" fontId="32" fillId="0" borderId="1" xfId="2" applyFont="1" applyBorder="1" applyAlignment="1">
      <alignment horizontal="center"/>
    </xf>
    <xf numFmtId="0" fontId="4" fillId="0" borderId="1" xfId="2" applyFont="1" applyBorder="1" applyAlignment="1">
      <alignment horizontal="center"/>
    </xf>
    <xf numFmtId="0" fontId="33" fillId="0" borderId="1" xfId="2" applyFont="1" applyBorder="1" applyAlignment="1">
      <alignment horizontal="center"/>
    </xf>
    <xf numFmtId="49" fontId="8" fillId="2" borderId="4" xfId="1" applyNumberFormat="1" applyFont="1" applyFill="1" applyBorder="1" applyAlignment="1">
      <alignment horizontal="left" vertical="top"/>
    </xf>
    <xf numFmtId="0" fontId="11" fillId="0" borderId="3" xfId="1" applyFont="1" applyBorder="1" applyAlignment="1">
      <alignment horizontal="left" wrapText="1"/>
    </xf>
    <xf numFmtId="0" fontId="0" fillId="0" borderId="1" xfId="0" applyBorder="1"/>
    <xf numFmtId="0" fontId="11" fillId="4" borderId="1" xfId="1" applyFont="1" applyFill="1" applyBorder="1" applyAlignment="1">
      <alignment horizontal="left" vertical="center" wrapText="1"/>
    </xf>
    <xf numFmtId="3" fontId="3" fillId="0" borderId="1" xfId="2" applyNumberFormat="1" applyBorder="1"/>
    <xf numFmtId="0" fontId="11" fillId="4" borderId="3" xfId="1" applyFont="1" applyFill="1" applyBorder="1" applyAlignment="1">
      <alignment wrapText="1"/>
    </xf>
    <xf numFmtId="0" fontId="3" fillId="0" borderId="1" xfId="2" applyBorder="1" applyAlignment="1">
      <alignment wrapText="1"/>
    </xf>
    <xf numFmtId="0" fontId="3" fillId="0" borderId="1" xfId="2" applyBorder="1" applyAlignment="1">
      <alignment horizontal="left" wrapText="1"/>
    </xf>
    <xf numFmtId="0" fontId="4" fillId="0" borderId="1" xfId="2" applyFont="1" applyBorder="1" applyAlignment="1">
      <alignment horizontal="left" wrapText="1"/>
    </xf>
    <xf numFmtId="1" fontId="3" fillId="0" borderId="1" xfId="2" applyNumberFormat="1" applyBorder="1" applyAlignment="1">
      <alignment horizontal="left" wrapText="1"/>
    </xf>
    <xf numFmtId="166" fontId="3" fillId="7" borderId="8" xfId="9" applyNumberFormat="1" applyFont="1" applyFill="1" applyBorder="1" applyAlignment="1">
      <alignment horizontal="center" vertical="center" wrapText="1"/>
    </xf>
    <xf numFmtId="166" fontId="3" fillId="0" borderId="1" xfId="9" applyNumberFormat="1" applyFont="1" applyBorder="1"/>
    <xf numFmtId="166" fontId="11" fillId="4" borderId="1" xfId="9" applyNumberFormat="1" applyFont="1" applyFill="1" applyBorder="1" applyAlignment="1">
      <alignment horizontal="left" vertical="center"/>
    </xf>
    <xf numFmtId="166" fontId="3" fillId="0" borderId="0" xfId="9" applyNumberFormat="1" applyFont="1"/>
    <xf numFmtId="166" fontId="3" fillId="0" borderId="1" xfId="9" applyNumberFormat="1" applyFont="1" applyBorder="1" applyAlignment="1">
      <alignment horizontal="left"/>
    </xf>
    <xf numFmtId="166" fontId="4" fillId="0" borderId="1" xfId="9" applyNumberFormat="1" applyFont="1" applyBorder="1" applyAlignment="1">
      <alignment horizontal="left"/>
    </xf>
    <xf numFmtId="166" fontId="11" fillId="4" borderId="1" xfId="9" applyNumberFormat="1" applyFont="1" applyFill="1" applyBorder="1" applyAlignment="1">
      <alignment horizontal="left" wrapText="1"/>
    </xf>
    <xf numFmtId="166" fontId="11" fillId="4" borderId="1" xfId="9" applyNumberFormat="1" applyFont="1" applyFill="1" applyBorder="1" applyAlignment="1">
      <alignment wrapText="1"/>
    </xf>
    <xf numFmtId="165" fontId="11" fillId="0" borderId="3" xfId="5" applyNumberFormat="1" applyFont="1" applyBorder="1" applyAlignment="1">
      <alignment wrapText="1"/>
    </xf>
    <xf numFmtId="165" fontId="11" fillId="0" borderId="1" xfId="5" applyNumberFormat="1" applyFont="1" applyBorder="1" applyAlignment="1">
      <alignment wrapText="1"/>
    </xf>
    <xf numFmtId="0" fontId="3" fillId="0" borderId="10" xfId="2" applyBorder="1" applyAlignment="1">
      <alignment wrapText="1"/>
    </xf>
    <xf numFmtId="0" fontId="2" fillId="0" borderId="10" xfId="2" applyFont="1" applyBorder="1" applyAlignment="1">
      <alignment wrapText="1"/>
    </xf>
    <xf numFmtId="43" fontId="3" fillId="0" borderId="10" xfId="2" applyNumberFormat="1" applyBorder="1" applyAlignment="1">
      <alignment wrapText="1"/>
    </xf>
    <xf numFmtId="0" fontId="3" fillId="0" borderId="7" xfId="2" applyBorder="1" applyAlignment="1">
      <alignment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3" fillId="0" borderId="6" xfId="2" applyBorder="1" applyAlignment="1">
      <alignment horizontal="left" vertical="center" wrapText="1"/>
    </xf>
    <xf numFmtId="0" fontId="3" fillId="0" borderId="10" xfId="2" applyBorder="1" applyAlignment="1">
      <alignment horizontal="left" vertical="center" wrapText="1"/>
    </xf>
    <xf numFmtId="0" fontId="3" fillId="0" borderId="7" xfId="2" applyBorder="1" applyAlignment="1">
      <alignment horizontal="left" vertical="center" wrapText="1"/>
    </xf>
    <xf numFmtId="0" fontId="2" fillId="0" borderId="6" xfId="2" applyFont="1" applyBorder="1" applyAlignment="1">
      <alignment horizontal="left" vertical="center" wrapText="1"/>
    </xf>
    <xf numFmtId="49" fontId="16" fillId="0" borderId="2" xfId="2" applyNumberFormat="1" applyFont="1" applyBorder="1" applyAlignment="1">
      <alignment wrapText="1"/>
    </xf>
    <xf numFmtId="0" fontId="16" fillId="0" borderId="3" xfId="2" applyFont="1" applyBorder="1" applyAlignment="1">
      <alignment wrapText="1"/>
    </xf>
    <xf numFmtId="49" fontId="11" fillId="4" borderId="2" xfId="1" applyNumberFormat="1" applyFont="1" applyFill="1" applyBorder="1" applyAlignment="1">
      <alignment vertical="top"/>
    </xf>
    <xf numFmtId="49" fontId="11" fillId="4" borderId="3" xfId="1" applyNumberFormat="1" applyFont="1" applyFill="1" applyBorder="1" applyAlignment="1">
      <alignment vertical="top"/>
    </xf>
    <xf numFmtId="3" fontId="11" fillId="0" borderId="2" xfId="1" applyNumberFormat="1" applyFont="1" applyBorder="1" applyAlignment="1">
      <alignment horizontal="center" vertical="center"/>
    </xf>
    <xf numFmtId="3" fontId="11" fillId="0" borderId="4" xfId="1" applyNumberFormat="1" applyFont="1" applyBorder="1" applyAlignment="1">
      <alignment horizontal="center" vertical="center"/>
    </xf>
    <xf numFmtId="0" fontId="6" fillId="0" borderId="0" xfId="1" applyFont="1" applyAlignment="1">
      <alignment horizontal="left" wrapText="1"/>
    </xf>
    <xf numFmtId="0" fontId="3" fillId="0" borderId="0" xfId="2" applyAlignment="1">
      <alignment horizontal="left" wrapText="1"/>
    </xf>
    <xf numFmtId="49" fontId="11" fillId="0" borderId="2" xfId="1" applyNumberFormat="1" applyFont="1" applyBorder="1" applyAlignment="1">
      <alignment vertical="top"/>
    </xf>
    <xf numFmtId="49" fontId="11" fillId="0" borderId="3" xfId="1" applyNumberFormat="1" applyFont="1" applyBorder="1" applyAlignment="1">
      <alignment vertical="top"/>
    </xf>
    <xf numFmtId="49" fontId="11" fillId="0" borderId="2" xfId="1" applyNumberFormat="1" applyFont="1" applyBorder="1" applyAlignment="1">
      <alignment horizontal="left" vertical="top"/>
    </xf>
    <xf numFmtId="49" fontId="11" fillId="0" borderId="3" xfId="1" applyNumberFormat="1" applyFont="1" applyBorder="1" applyAlignment="1">
      <alignment horizontal="left" vertical="top"/>
    </xf>
    <xf numFmtId="0" fontId="3" fillId="0" borderId="3" xfId="2" applyBorder="1" applyAlignment="1">
      <alignment vertical="top"/>
    </xf>
    <xf numFmtId="0" fontId="11" fillId="0" borderId="2" xfId="1" applyFont="1" applyBorder="1" applyAlignment="1">
      <alignment vertical="top"/>
    </xf>
    <xf numFmtId="0" fontId="11" fillId="0" borderId="3" xfId="1" applyFont="1" applyBorder="1" applyAlignment="1">
      <alignment vertical="top"/>
    </xf>
    <xf numFmtId="0" fontId="11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vertical="top" wrapText="1"/>
    </xf>
    <xf numFmtId="49" fontId="11" fillId="4" borderId="2" xfId="1" applyNumberFormat="1" applyFont="1" applyFill="1" applyBorder="1" applyAlignment="1">
      <alignment horizontal="left" vertical="top"/>
    </xf>
    <xf numFmtId="49" fontId="11" fillId="4" borderId="3" xfId="1" applyNumberFormat="1" applyFont="1" applyFill="1" applyBorder="1" applyAlignment="1">
      <alignment horizontal="left" vertical="top"/>
    </xf>
    <xf numFmtId="0" fontId="11" fillId="0" borderId="1" xfId="1" applyFont="1" applyBorder="1" applyAlignment="1">
      <alignment horizontal="left" vertical="top" wrapText="1"/>
    </xf>
    <xf numFmtId="0" fontId="1" fillId="0" borderId="0" xfId="2" applyFont="1" applyAlignment="1">
      <alignment wrapText="1"/>
    </xf>
  </cellXfs>
  <cellStyles count="13">
    <cellStyle name="Standard 2" xfId="8"/>
    <cellStyle name="Standard 2 2" xfId="7"/>
    <cellStyle name="Standard_Overview_signed_TRS _Release_Plans_WHBc_Big_Output_100528" xfId="5"/>
    <cellStyle name="Обычный" xfId="0" builtinId="0"/>
    <cellStyle name="Обычный 2" xfId="2"/>
    <cellStyle name="Обычный 2 3" xfId="12"/>
    <cellStyle name="Обычный 3" xfId="10"/>
    <cellStyle name="Обычный 4" xfId="1"/>
    <cellStyle name="Обычный_Vaillant Вентиляция" xfId="11"/>
    <cellStyle name="Обычный_Лист1" xfId="6"/>
    <cellStyle name="Процентный 2" xfId="3"/>
    <cellStyle name="Финансовый" xfId="9" builtinId="3"/>
    <cellStyle name="Финансовый 2" xfId="4"/>
  </cellStyles>
  <dxfs count="0"/>
  <tableStyles count="0" defaultTableStyle="TableStyleMedium2" defaultPivotStyle="PivotStyleLight16"/>
  <colors>
    <mruColors>
      <color rgb="FF24907B"/>
      <color rgb="FFD9D4C8"/>
      <color rgb="FFD2B68E"/>
      <color rgb="FF92D050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47625</xdr:rowOff>
    </xdr:from>
    <xdr:to>
      <xdr:col>2</xdr:col>
      <xdr:colOff>4424840</xdr:colOff>
      <xdr:row>0</xdr:row>
      <xdr:rowOff>971550</xdr:rowOff>
    </xdr:to>
    <xdr:pic>
      <xdr:nvPicPr>
        <xdr:cNvPr id="2" name="Рисунок 1">
          <a:extLst>
            <a:ext uri="{FF2B5EF4-FFF2-40B4-BE49-F238E27FC236}">
              <a16:creationId xmlns="" xmlns:a16="http://schemas.microsoft.com/office/drawing/2014/main" id="{FFADC336-6217-4371-90C3-4F964282F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491990" y="49530"/>
          <a:ext cx="3445843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umo01\poi\Users\azabolo\Documents\&#1052;&#1072;&#1089;&#1090;&#1077;&#1088;-&#1092;&#1072;&#1081;&#1083;%20&#1072;&#1091;&#1076;&#1080;&#1090;%20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rumo01\poi\Users\azabolo\Documents\2018-02-16%20&#1052;&#1072;&#1089;&#1090;&#1077;&#1088;-&#1092;&#1072;&#1081;&#1083;%20Vaillant-Protherm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удит 2012"/>
    </sheetNames>
    <sheetDataSet>
      <sheetData sheetId="0">
        <row r="10">
          <cell r="K10" t="str">
            <v>есть в прайсе</v>
          </cell>
          <cell r="M10" t="str">
            <v>Волк</v>
          </cell>
        </row>
        <row r="11">
          <cell r="K11" t="str">
            <v>есть в прайсе</v>
          </cell>
          <cell r="M11" t="str">
            <v>0010010214</v>
          </cell>
          <cell r="N11" t="str">
            <v>Котел 12KSO</v>
          </cell>
        </row>
        <row r="12">
          <cell r="K12" t="str">
            <v>есть в прайсе</v>
          </cell>
          <cell r="M12" t="str">
            <v>К010010214</v>
          </cell>
          <cell r="N12" t="str">
            <v>Котел 12KSO</v>
          </cell>
        </row>
        <row r="13">
          <cell r="K13" t="str">
            <v>есть в прайсе</v>
          </cell>
          <cell r="M13" t="str">
            <v>0010010215</v>
          </cell>
          <cell r="N13" t="str">
            <v>Котел 16KSO</v>
          </cell>
        </row>
        <row r="14">
          <cell r="K14" t="str">
            <v>есть в прайсе</v>
          </cell>
          <cell r="M14" t="str">
            <v>К010010215</v>
          </cell>
          <cell r="N14" t="str">
            <v>Котел 16KSO</v>
          </cell>
        </row>
        <row r="15">
          <cell r="K15" t="str">
            <v>есть в прайсе</v>
          </cell>
          <cell r="M15" t="str">
            <v>0010003789</v>
          </cell>
          <cell r="N15" t="str">
            <v>Бойлер B100MSR-бывший В100MS</v>
          </cell>
        </row>
        <row r="16">
          <cell r="K16" t="str">
            <v>есть в прайсе</v>
          </cell>
          <cell r="M16" t="str">
            <v>0010006653</v>
          </cell>
          <cell r="N16" t="str">
            <v>Бойлер B60Z-бывший 0010006651</v>
          </cell>
        </row>
        <row r="18">
          <cell r="K18" t="str">
            <v>есть в прайсе</v>
          </cell>
          <cell r="M18" t="str">
            <v>1169</v>
          </cell>
          <cell r="N18" t="str">
            <v>Бойлер косвенного нагрева FS B200S</v>
          </cell>
        </row>
        <row r="19">
          <cell r="K19" t="str">
            <v>есть в прайсе</v>
          </cell>
          <cell r="M19" t="str">
            <v>0010004333</v>
          </cell>
          <cell r="N19" t="str">
            <v>Бойлер косвенного нагрева FS B300S</v>
          </cell>
        </row>
        <row r="20">
          <cell r="K20" t="str">
            <v>есть в прайсе</v>
          </cell>
          <cell r="M20" t="str">
            <v>0010004334</v>
          </cell>
          <cell r="N20" t="str">
            <v>Бойлер косвенного нагрева FS B400S</v>
          </cell>
        </row>
        <row r="21">
          <cell r="K21" t="str">
            <v>есть в прайсе</v>
          </cell>
          <cell r="M21" t="str">
            <v>1165</v>
          </cell>
          <cell r="N21" t="str">
            <v>Бойлер косвенного нагрева WH B100Z</v>
          </cell>
        </row>
        <row r="22">
          <cell r="K22" t="str">
            <v>есть в прайсе</v>
          </cell>
          <cell r="M22" t="str">
            <v>1170</v>
          </cell>
          <cell r="N22" t="str">
            <v>Бойлер косвенного нагрева WH B200Z</v>
          </cell>
        </row>
        <row r="23">
          <cell r="K23" t="str">
            <v>есть в прайсе</v>
          </cell>
          <cell r="M23" t="str">
            <v>Напольные чугунные газовые котлы Protherm</v>
          </cell>
        </row>
        <row r="24">
          <cell r="K24" t="str">
            <v>есть в прайсе</v>
          </cell>
          <cell r="M24" t="str">
            <v>Дефицит</v>
          </cell>
        </row>
        <row r="25">
          <cell r="K25" t="str">
            <v>есть в прайсе</v>
          </cell>
          <cell r="M25" t="str">
            <v>0010005751*</v>
          </cell>
          <cell r="N25" t="str">
            <v>Медведь 50KLZ-Класс А</v>
          </cell>
        </row>
        <row r="26">
          <cell r="K26" t="str">
            <v>есть в прайсе</v>
          </cell>
          <cell r="M26" t="str">
            <v>65KLOR12</v>
          </cell>
          <cell r="N26" t="str">
            <v>Гризли   65KLO</v>
          </cell>
        </row>
        <row r="27">
          <cell r="K27" t="str">
            <v>есть в прайсе</v>
          </cell>
          <cell r="M27" t="str">
            <v>85KLOR12</v>
          </cell>
          <cell r="N27" t="str">
            <v>Гризли   85KLO</v>
          </cell>
        </row>
        <row r="28">
          <cell r="K28" t="str">
            <v>есть в прайсе</v>
          </cell>
          <cell r="M28" t="str">
            <v>100KLOR12</v>
          </cell>
          <cell r="N28" t="str">
            <v>Гризли 100KLO</v>
          </cell>
        </row>
        <row r="29">
          <cell r="K29" t="str">
            <v>есть в прайсе</v>
          </cell>
          <cell r="M29" t="str">
            <v>130KLOR12</v>
          </cell>
          <cell r="N29" t="str">
            <v>Гризли 130KLO</v>
          </cell>
        </row>
        <row r="30">
          <cell r="K30" t="str">
            <v>есть в прайсе</v>
          </cell>
          <cell r="M30" t="str">
            <v>150KLOR12</v>
          </cell>
          <cell r="N30" t="str">
            <v>Гризли 150KLO</v>
          </cell>
        </row>
        <row r="31">
          <cell r="K31" t="str">
            <v>есть в прайсе</v>
          </cell>
          <cell r="M31" t="str">
            <v>0010005724</v>
          </cell>
          <cell r="N31" t="str">
            <v>Медведь 20KLOM</v>
          </cell>
        </row>
        <row r="32">
          <cell r="K32" t="str">
            <v>есть в прайсе</v>
          </cell>
          <cell r="M32" t="str">
            <v>0010005748</v>
          </cell>
          <cell r="N32" t="str">
            <v>Медведь 20KLZ</v>
          </cell>
        </row>
        <row r="33">
          <cell r="K33" t="str">
            <v>есть в прайсе</v>
          </cell>
          <cell r="M33" t="str">
            <v>20PLOR15</v>
          </cell>
          <cell r="N33" t="str">
            <v>Медведь 20PLO</v>
          </cell>
        </row>
        <row r="34">
          <cell r="K34" t="str">
            <v>есть в прайсе</v>
          </cell>
          <cell r="M34" t="str">
            <v>20TLOR15</v>
          </cell>
          <cell r="N34" t="str">
            <v>Медведь 20TLO</v>
          </cell>
        </row>
        <row r="35">
          <cell r="K35" t="str">
            <v>есть в прайсе</v>
          </cell>
          <cell r="M35" t="str">
            <v>0010005725</v>
          </cell>
          <cell r="N35" t="str">
            <v>Медведь 30KLOM</v>
          </cell>
        </row>
        <row r="36">
          <cell r="K36" t="str">
            <v>есть в прайсе</v>
          </cell>
          <cell r="M36" t="str">
            <v>0010005749</v>
          </cell>
          <cell r="N36" t="str">
            <v>Медведь 30KLZ</v>
          </cell>
        </row>
        <row r="37">
          <cell r="K37" t="str">
            <v>есть в прайсе</v>
          </cell>
          <cell r="M37" t="str">
            <v>30PLOR15</v>
          </cell>
          <cell r="N37" t="str">
            <v>Медведь 30PLO</v>
          </cell>
        </row>
        <row r="38">
          <cell r="K38" t="str">
            <v>есть в прайсе</v>
          </cell>
          <cell r="M38" t="str">
            <v>30TLOR15</v>
          </cell>
          <cell r="N38" t="str">
            <v>Медведь 30TLO</v>
          </cell>
        </row>
        <row r="39">
          <cell r="K39" t="str">
            <v>есть в прайсе</v>
          </cell>
          <cell r="M39" t="str">
            <v>0010005726</v>
          </cell>
          <cell r="N39" t="str">
            <v>Медведь 40KLOM</v>
          </cell>
        </row>
        <row r="40">
          <cell r="K40" t="str">
            <v>есть в прайсе</v>
          </cell>
          <cell r="M40" t="str">
            <v>0010005750</v>
          </cell>
          <cell r="N40" t="str">
            <v>Медведь 40KLZ</v>
          </cell>
        </row>
        <row r="41">
          <cell r="K41" t="str">
            <v>есть в прайсе</v>
          </cell>
          <cell r="M41" t="str">
            <v>40PLOR15</v>
          </cell>
          <cell r="N41" t="str">
            <v>Медведь 40PLO</v>
          </cell>
        </row>
        <row r="42">
          <cell r="K42" t="str">
            <v>есть в прайсе</v>
          </cell>
          <cell r="M42" t="str">
            <v>40TLOR15</v>
          </cell>
          <cell r="N42" t="str">
            <v>Медведь 40TLO</v>
          </cell>
        </row>
        <row r="43">
          <cell r="K43" t="str">
            <v>есть в прайсе</v>
          </cell>
          <cell r="M43" t="str">
            <v>0010005727</v>
          </cell>
          <cell r="N43" t="str">
            <v>Медведь 50KLOM</v>
          </cell>
        </row>
        <row r="44">
          <cell r="K44" t="str">
            <v>есть в прайсе</v>
          </cell>
          <cell r="M44" t="str">
            <v>0010005751</v>
          </cell>
          <cell r="N44" t="str">
            <v>Медведь 50KLZ</v>
          </cell>
        </row>
        <row r="45">
          <cell r="K45" t="str">
            <v>есть в прайсе</v>
          </cell>
          <cell r="M45" t="str">
            <v>50PLOR15</v>
          </cell>
          <cell r="N45" t="str">
            <v>Медведь 50PLO</v>
          </cell>
        </row>
        <row r="46">
          <cell r="K46" t="str">
            <v>есть в прайсе</v>
          </cell>
          <cell r="M46" t="str">
            <v>50TLOR15</v>
          </cell>
          <cell r="N46" t="str">
            <v>Медведь 50TLO</v>
          </cell>
        </row>
        <row r="47">
          <cell r="K47" t="str">
            <v>есть в прайсе</v>
          </cell>
          <cell r="M47" t="str">
            <v>0010003788</v>
          </cell>
          <cell r="N47" t="str">
            <v>Медведь 60PLO</v>
          </cell>
        </row>
        <row r="48">
          <cell r="K48" t="str">
            <v>есть в прайсе</v>
          </cell>
          <cell r="M48" t="str">
            <v>Настенные газовые котлы Protherm</v>
          </cell>
        </row>
        <row r="49">
          <cell r="K49" t="str">
            <v>есть в прайсе</v>
          </cell>
          <cell r="M49" t="str">
            <v>0010011782</v>
          </cell>
          <cell r="N49" t="str">
            <v>Гепард 11MOV</v>
          </cell>
        </row>
        <row r="50">
          <cell r="K50" t="str">
            <v>есть в прайсе</v>
          </cell>
          <cell r="M50" t="str">
            <v>0010011783</v>
          </cell>
          <cell r="N50" t="str">
            <v>Гепард 11MTV</v>
          </cell>
        </row>
        <row r="51">
          <cell r="K51" t="str">
            <v>есть в прайсе</v>
          </cell>
          <cell r="M51" t="str">
            <v>0010007994</v>
          </cell>
          <cell r="N51" t="str">
            <v>Котел настенный газовый Гепард 23MOV</v>
          </cell>
        </row>
        <row r="52">
          <cell r="K52" t="str">
            <v>есть в прайсе</v>
          </cell>
          <cell r="M52" t="str">
            <v>0010007995</v>
          </cell>
          <cell r="N52" t="str">
            <v>Котел настенный газовый Гепард 23MTV</v>
          </cell>
        </row>
        <row r="53">
          <cell r="K53" t="str">
            <v>есть в прайсе</v>
          </cell>
          <cell r="M53" t="str">
            <v>0010008031</v>
          </cell>
          <cell r="N53" t="str">
            <v>Котел настенный газовый Пантера 25KOV</v>
          </cell>
        </row>
        <row r="54">
          <cell r="K54" t="str">
            <v>есть в прайсе</v>
          </cell>
          <cell r="M54" t="str">
            <v>0010008032</v>
          </cell>
          <cell r="N54" t="str">
            <v>Котел настенный газовый Пантера 25KTV</v>
          </cell>
        </row>
        <row r="55">
          <cell r="K55" t="str">
            <v>есть в прайсе</v>
          </cell>
          <cell r="M55" t="str">
            <v>0010008029</v>
          </cell>
          <cell r="N55" t="str">
            <v>Котел настенный газовый Пантера 25КОО</v>
          </cell>
        </row>
        <row r="56">
          <cell r="K56" t="str">
            <v>есть в прайсе</v>
          </cell>
          <cell r="M56" t="str">
            <v>0010008030</v>
          </cell>
          <cell r="N56" t="str">
            <v>Котел настенный газовый Пантера 25КТО</v>
          </cell>
        </row>
        <row r="57">
          <cell r="K57" t="str">
            <v>есть в прайсе</v>
          </cell>
          <cell r="M57" t="str">
            <v>0010008033</v>
          </cell>
          <cell r="N57" t="str">
            <v>Котел настенный газовый Пантера 30KTV</v>
          </cell>
        </row>
        <row r="58">
          <cell r="K58" t="str">
            <v>есть в прайсе</v>
          </cell>
          <cell r="M58" t="str">
            <v>0010003793</v>
          </cell>
          <cell r="N58" t="str">
            <v>Котел настенный газовый Тигр 12KOZ</v>
          </cell>
        </row>
        <row r="59">
          <cell r="K59" t="str">
            <v>есть в прайсе</v>
          </cell>
          <cell r="M59" t="str">
            <v>0010003792</v>
          </cell>
          <cell r="N59" t="str">
            <v>Котел настенный газовый Тигр 12KTZ</v>
          </cell>
        </row>
        <row r="60">
          <cell r="K60" t="str">
            <v>есть в прайсе</v>
          </cell>
          <cell r="M60" t="str">
            <v>0010003795</v>
          </cell>
          <cell r="N60" t="str">
            <v>Котел настенный газовый Тигр 24KOZ</v>
          </cell>
        </row>
        <row r="61">
          <cell r="K61" t="str">
            <v>есть в прайсе</v>
          </cell>
          <cell r="M61" t="str">
            <v>0010003794</v>
          </cell>
          <cell r="N61" t="str">
            <v>Котел настенный газовый Тигр 24KTZ</v>
          </cell>
        </row>
        <row r="62">
          <cell r="K62" t="str">
            <v>есть в прайсе</v>
          </cell>
          <cell r="M62" t="str">
            <v>0010008027</v>
          </cell>
          <cell r="N62" t="str">
            <v>Пантера 12 KOO-A (N-RU) - СНЯТ С ПРОИЗВОДСТВА</v>
          </cell>
        </row>
        <row r="63">
          <cell r="K63" t="str">
            <v>есть в прайсе</v>
          </cell>
          <cell r="M63" t="str">
            <v>0010008028</v>
          </cell>
          <cell r="N63" t="str">
            <v>Пантера 12 KTO-A (N-RU) -  СНЯТ С ПРОИЗВОДСТВА</v>
          </cell>
        </row>
        <row r="64">
          <cell r="K64" t="str">
            <v>есть в прайсе</v>
          </cell>
          <cell r="M64" t="str">
            <v>Настенные электрические котлы Protherm</v>
          </cell>
        </row>
        <row r="65">
          <cell r="K65" t="str">
            <v>есть в прайсе</v>
          </cell>
          <cell r="M65" t="str">
            <v>0010008951</v>
          </cell>
          <cell r="N65" t="str">
            <v>Котел настенный электрический Скат   6КR 13</v>
          </cell>
        </row>
        <row r="66">
          <cell r="K66" t="str">
            <v>есть в прайсе</v>
          </cell>
          <cell r="M66" t="str">
            <v>0010008952</v>
          </cell>
          <cell r="N66" t="str">
            <v>Котел настенный электрический Скат   9КR 13</v>
          </cell>
        </row>
        <row r="67">
          <cell r="K67" t="str">
            <v>есть в прайсе</v>
          </cell>
          <cell r="M67" t="str">
            <v>0010008953</v>
          </cell>
          <cell r="N67" t="str">
            <v>Котел настенный электрический Скат 12КR 13</v>
          </cell>
        </row>
        <row r="68">
          <cell r="K68" t="str">
            <v>есть в прайсе</v>
          </cell>
          <cell r="M68" t="str">
            <v>0010008954</v>
          </cell>
          <cell r="N68" t="str">
            <v>Котел настенный электрический Скат 14КR 13</v>
          </cell>
        </row>
        <row r="69">
          <cell r="K69" t="str">
            <v>есть в прайсе</v>
          </cell>
          <cell r="M69" t="str">
            <v>0010008955</v>
          </cell>
          <cell r="N69" t="str">
            <v>Котел настенный электрический Скат 18КR 13</v>
          </cell>
        </row>
        <row r="70">
          <cell r="K70" t="str">
            <v>есть в прайсе</v>
          </cell>
          <cell r="M70" t="str">
            <v>0010008956</v>
          </cell>
          <cell r="N70" t="str">
            <v>Котел настенный электрический Скат 21КR 13</v>
          </cell>
        </row>
        <row r="71">
          <cell r="K71" t="str">
            <v>есть в прайсе</v>
          </cell>
          <cell r="M71" t="str">
            <v>0010008957</v>
          </cell>
          <cell r="N71" t="str">
            <v>Котел настенный электрический Скат 24КR 13</v>
          </cell>
        </row>
        <row r="72">
          <cell r="K72" t="str">
            <v>есть в прайсе</v>
          </cell>
          <cell r="M72" t="str">
            <v>0010008958</v>
          </cell>
          <cell r="N72" t="str">
            <v>Котел настенный электрический Скат 28КR 13</v>
          </cell>
        </row>
        <row r="73">
          <cell r="K73" t="str">
            <v>есть в прайсе</v>
          </cell>
          <cell r="M73" t="str">
            <v>Принадлежности Protherm</v>
          </cell>
        </row>
        <row r="74">
          <cell r="K74" t="str">
            <v>есть в прайсе</v>
          </cell>
          <cell r="M74" t="str">
            <v>2046</v>
          </cell>
          <cell r="N74" t="str">
            <v>3-х ходовый клапан, 3/4"</v>
          </cell>
        </row>
        <row r="75">
          <cell r="K75" t="str">
            <v>есть в прайсе</v>
          </cell>
          <cell r="M75" t="str">
            <v>2045</v>
          </cell>
          <cell r="N75" t="str">
            <v>3-х ходовый клапан, каскадный, SF25M1S+RC</v>
          </cell>
        </row>
        <row r="76">
          <cell r="K76" t="str">
            <v>есть в прайсе</v>
          </cell>
          <cell r="M76" t="str">
            <v>0020035408</v>
          </cell>
          <cell r="N76" t="str">
            <v>THERMOLINK P(eBUS)-замена на 0020118083</v>
          </cell>
        </row>
        <row r="77">
          <cell r="K77" t="str">
            <v>есть в прайсе</v>
          </cell>
          <cell r="M77" t="str">
            <v>0020018051</v>
          </cell>
          <cell r="N77" t="str">
            <v>Tермостат капиллярный, TG 300 мм для котла СКАТ Ве</v>
          </cell>
        </row>
        <row r="78">
          <cell r="K78" t="str">
            <v>есть в прайсе</v>
          </cell>
          <cell r="M78" t="str">
            <v>0020055535</v>
          </cell>
          <cell r="N78" t="str">
            <v>Адаптер для соединения котла с дымоходом</v>
          </cell>
        </row>
        <row r="79">
          <cell r="K79" t="str">
            <v>есть в прайсе</v>
          </cell>
          <cell r="M79" t="str">
            <v>2865</v>
          </cell>
          <cell r="N79" t="str">
            <v>Вертикальное окончание, козырек - ? 80 SM2</v>
          </cell>
        </row>
        <row r="80">
          <cell r="K80" t="str">
            <v>есть в прайсе</v>
          </cell>
          <cell r="M80" t="str">
            <v>5300</v>
          </cell>
          <cell r="N80" t="str">
            <v>Вертикальное соосное окончание, козырёк / SM1D</v>
          </cell>
        </row>
        <row r="81">
          <cell r="K81" t="str">
            <v>есть в прайсе</v>
          </cell>
          <cell r="M81" t="str">
            <v>0020049381</v>
          </cell>
          <cell r="N81" t="str">
            <v>Ветрозащитный колпак</v>
          </cell>
        </row>
        <row r="82">
          <cell r="K82" t="str">
            <v>есть в прайсе</v>
          </cell>
          <cell r="M82" t="str">
            <v>4754</v>
          </cell>
          <cell r="N82" t="str">
            <v>Гибкое удлинение ? 80 PO2-снят с производства</v>
          </cell>
        </row>
        <row r="83">
          <cell r="K83" t="str">
            <v>есть в прайсе</v>
          </cell>
          <cell r="M83" t="str">
            <v>0020056511</v>
          </cell>
          <cell r="N83" t="str">
            <v>Горизонтальная система, ?60/100мм, длинна 0,75м /</v>
          </cell>
        </row>
        <row r="84">
          <cell r="K84" t="str">
            <v>есть в прайсе</v>
          </cell>
          <cell r="M84" t="str">
            <v>0020056510</v>
          </cell>
          <cell r="N84" t="str">
            <v>Горизонтальная система, ?60/100мм, длинна 1м, / S5</v>
          </cell>
        </row>
        <row r="85">
          <cell r="K85" t="str">
            <v>есть в прайсе</v>
          </cell>
          <cell r="M85" t="str">
            <v>4180</v>
          </cell>
          <cell r="N85" t="str">
            <v>Датчик наружной температуры (СТАРЫЙ 0020034022)</v>
          </cell>
        </row>
        <row r="86">
          <cell r="K86" t="str">
            <v>есть в прайсе</v>
          </cell>
          <cell r="M86" t="str">
            <v>1650</v>
          </cell>
          <cell r="N86" t="str">
            <v>Датчик наружной температуры QAC31/101</v>
          </cell>
        </row>
        <row r="87">
          <cell r="K87" t="str">
            <v>есть в прайсе</v>
          </cell>
          <cell r="M87" t="str">
            <v>0020040797</v>
          </cell>
          <cell r="N87" t="str">
            <v>Датчик наружной температуры S010075 для котлов ПАН</v>
          </cell>
        </row>
        <row r="88">
          <cell r="K88" t="str">
            <v>есть в прайсе</v>
          </cell>
          <cell r="M88" t="str">
            <v>0020049244</v>
          </cell>
          <cell r="N88" t="str">
            <v>Датчик наружной температуры, AF</v>
          </cell>
        </row>
        <row r="89">
          <cell r="K89" t="str">
            <v>есть в прайсе</v>
          </cell>
          <cell r="M89" t="str">
            <v>0020049245</v>
          </cell>
          <cell r="N89" t="str">
            <v>Датчик температуры для бойлера, SPF</v>
          </cell>
        </row>
        <row r="90">
          <cell r="K90" t="str">
            <v>есть в прайсе</v>
          </cell>
          <cell r="M90" t="str">
            <v>0020049246</v>
          </cell>
          <cell r="N90" t="str">
            <v>Датчик температуры проточной воды, VF</v>
          </cell>
        </row>
        <row r="91">
          <cell r="K91" t="str">
            <v>есть в прайсе</v>
          </cell>
          <cell r="M91" t="str">
            <v>5806</v>
          </cell>
          <cell r="N91" t="str">
            <v>Датчик, SO10044, длина 2м</v>
          </cell>
        </row>
        <row r="92">
          <cell r="K92" t="str">
            <v>есть в прайсе</v>
          </cell>
          <cell r="M92" t="str">
            <v>5805</v>
          </cell>
          <cell r="N92" t="str">
            <v>Датчик, SO10045, длина 1м</v>
          </cell>
        </row>
        <row r="93">
          <cell r="K93" t="str">
            <v>есть в прайсе</v>
          </cell>
          <cell r="M93" t="str">
            <v>0020064550</v>
          </cell>
          <cell r="N93" t="str">
            <v>Декоративная манжета D125ММ</v>
          </cell>
        </row>
        <row r="94">
          <cell r="K94" t="str">
            <v>есть в прайсе</v>
          </cell>
          <cell r="M94" t="str">
            <v>7755</v>
          </cell>
          <cell r="N94" t="str">
            <v>Держатель трубы</v>
          </cell>
        </row>
        <row r="95">
          <cell r="K95" t="str">
            <v>есть в прайсе</v>
          </cell>
          <cell r="M95" t="str">
            <v>7756</v>
          </cell>
          <cell r="N95" t="str">
            <v>Держатель трубы</v>
          </cell>
        </row>
        <row r="96">
          <cell r="K96" t="str">
            <v>есть в прайсе</v>
          </cell>
          <cell r="M96" t="str">
            <v>5992</v>
          </cell>
          <cell r="N96" t="str">
            <v>Заменен на арт. 0020043714</v>
          </cell>
        </row>
        <row r="97">
          <cell r="K97" t="str">
            <v>есть в прайсе</v>
          </cell>
          <cell r="M97" t="str">
            <v>0020048751</v>
          </cell>
          <cell r="N97" t="str">
            <v>Каскадный регулятор E8.4401</v>
          </cell>
        </row>
        <row r="98">
          <cell r="K98" t="str">
            <v>есть в прайсе</v>
          </cell>
          <cell r="M98" t="str">
            <v>0020088233</v>
          </cell>
          <cell r="N98" t="str">
            <v>Колено DN 80 - 90°</v>
          </cell>
        </row>
        <row r="99">
          <cell r="K99" t="str">
            <v>есть в прайсе</v>
          </cell>
          <cell r="M99" t="str">
            <v>0020088232</v>
          </cell>
          <cell r="N99" t="str">
            <v>Колено DN80 - 45°</v>
          </cell>
        </row>
        <row r="100">
          <cell r="K100" t="str">
            <v>есть в прайсе</v>
          </cell>
          <cell r="M100" t="str">
            <v>0020056512</v>
          </cell>
          <cell r="N100" t="str">
            <v>Колено с флянцем, 90°, ?60/100мм / K5D (пред.код:</v>
          </cell>
        </row>
        <row r="101">
          <cell r="K101" t="str">
            <v>есть в прайсе</v>
          </cell>
          <cell r="M101" t="str">
            <v>2840</v>
          </cell>
          <cell r="N101" t="str">
            <v>Колено, 45°, ?60/100мм / K11D</v>
          </cell>
        </row>
        <row r="102">
          <cell r="K102" t="str">
            <v>есть в прайсе</v>
          </cell>
          <cell r="M102" t="str">
            <v>0020064547</v>
          </cell>
          <cell r="N102" t="str">
            <v>Колено, 45°, 80/125мм.</v>
          </cell>
        </row>
        <row r="103">
          <cell r="K103" t="str">
            <v>есть в прайсе</v>
          </cell>
          <cell r="M103" t="str">
            <v>2842</v>
          </cell>
          <cell r="N103" t="str">
            <v>Колено, 90°, ?60/100мм / K1D</v>
          </cell>
        </row>
        <row r="104">
          <cell r="K104" t="str">
            <v>есть в прайсе</v>
          </cell>
          <cell r="M104" t="str">
            <v>0020064548</v>
          </cell>
          <cell r="N104" t="str">
            <v>Колено, 90°, ?80/125мм.</v>
          </cell>
        </row>
        <row r="105">
          <cell r="K105" t="str">
            <v>есть в прайсе</v>
          </cell>
          <cell r="M105" t="str">
            <v>1560</v>
          </cell>
          <cell r="N105" t="str">
            <v>Комнатный регулятор I. - биметаллический-замена на 6195</v>
          </cell>
        </row>
        <row r="106">
          <cell r="K106" t="str">
            <v>есть в прайсе</v>
          </cell>
          <cell r="M106" t="str">
            <v>1554</v>
          </cell>
          <cell r="N106" t="str">
            <v>Комнатный регулятор INSTAT 2</v>
          </cell>
        </row>
        <row r="107">
          <cell r="K107" t="str">
            <v>есть в прайсе</v>
          </cell>
          <cell r="M107" t="str">
            <v>0020081855</v>
          </cell>
          <cell r="N107" t="str">
            <v>Комнатный регулятор INSTAT Plus</v>
          </cell>
        </row>
        <row r="108">
          <cell r="K108" t="str">
            <v>есть в прайсе</v>
          </cell>
          <cell r="M108" t="str">
            <v>0020035406</v>
          </cell>
          <cell r="N108" t="str">
            <v>Комнатный регулятор THERMOLINK B(eBUS) - для котло</v>
          </cell>
        </row>
        <row r="109">
          <cell r="K109" t="str">
            <v>есть в прайсе</v>
          </cell>
          <cell r="M109" t="str">
            <v>0020118083</v>
          </cell>
          <cell r="N109" t="str">
            <v>Комнатный регулятор Thermolink P-размещать заказ в Vaillant GmbH!</v>
          </cell>
        </row>
        <row r="110">
          <cell r="K110" t="str">
            <v>есть в прайсе</v>
          </cell>
          <cell r="M110" t="str">
            <v>0020035407</v>
          </cell>
          <cell r="N110" t="str">
            <v>Комнатный регулятор THERMOLINK S 2-х позиционный (</v>
          </cell>
        </row>
        <row r="111">
          <cell r="K111" t="str">
            <v>есть в прайсе</v>
          </cell>
          <cell r="M111" t="str">
            <v>6195</v>
          </cell>
          <cell r="N111" t="str">
            <v>Комнатный регулятор, SD2000 Protherm</v>
          </cell>
        </row>
        <row r="112">
          <cell r="K112" t="str">
            <v>есть в прайсе</v>
          </cell>
          <cell r="M112" t="str">
            <v>1568</v>
          </cell>
          <cell r="N112" t="str">
            <v>Комнатный регулятор, мембранный</v>
          </cell>
        </row>
        <row r="113">
          <cell r="K113" t="str">
            <v>есть в прайсе</v>
          </cell>
          <cell r="M113" t="str">
            <v>0020015570</v>
          </cell>
          <cell r="N113" t="str">
            <v>Комплект 3-х ходового клапана, FUGAS для котла СКА</v>
          </cell>
        </row>
        <row r="114">
          <cell r="K114" t="str">
            <v>есть в прайсе</v>
          </cell>
          <cell r="M114" t="str">
            <v>4829</v>
          </cell>
          <cell r="N114" t="str">
            <v>Комплект безопасности - II</v>
          </cell>
        </row>
        <row r="115">
          <cell r="K115" t="str">
            <v>есть в прайсе</v>
          </cell>
          <cell r="M115" t="str">
            <v>0020049308</v>
          </cell>
          <cell r="N115" t="str">
            <v>Комплект безопасности Caleffi 544 для котлов DLO</v>
          </cell>
        </row>
        <row r="116">
          <cell r="K116" t="str">
            <v>есть в прайсе</v>
          </cell>
          <cell r="M116" t="str">
            <v>0020064554</v>
          </cell>
          <cell r="N116" t="str">
            <v>Комплект вертикального прохода через крышу ?80/125 мм – 1145 мм.</v>
          </cell>
        </row>
        <row r="117">
          <cell r="K117" t="str">
            <v>есть в прайсе</v>
          </cell>
          <cell r="M117" t="str">
            <v>0010006491</v>
          </cell>
          <cell r="N117" t="str">
            <v>Комплект для соединения бойлера B100MS и котла МЕД</v>
          </cell>
        </row>
        <row r="118">
          <cell r="K118" t="str">
            <v>есть в прайсе</v>
          </cell>
          <cell r="M118" t="str">
            <v>4663</v>
          </cell>
          <cell r="N118" t="str">
            <v>Комплект для соединения бойлера B100MS и котла МЕД</v>
          </cell>
        </row>
        <row r="119">
          <cell r="K119" t="str">
            <v>есть в прайсе</v>
          </cell>
          <cell r="M119" t="str">
            <v>0010003390</v>
          </cell>
          <cell r="N119" t="str">
            <v>Комплект для соединения бойлера B100MS и котла МЕД</v>
          </cell>
        </row>
        <row r="120">
          <cell r="K120" t="str">
            <v>есть в прайсе</v>
          </cell>
          <cell r="M120" t="str">
            <v>0020106367</v>
          </cell>
          <cell r="N120" t="str">
            <v>Комплект для соединения настенного котла с бойлером</v>
          </cell>
        </row>
        <row r="121">
          <cell r="K121" t="str">
            <v>есть в прайсе</v>
          </cell>
          <cell r="M121" t="str">
            <v>2809</v>
          </cell>
          <cell r="N121" t="str">
            <v>Комплект дымовых труб ? 80mm – 1m S4</v>
          </cell>
        </row>
        <row r="122">
          <cell r="K122" t="str">
            <v>есть в прайсе</v>
          </cell>
          <cell r="M122" t="str">
            <v>2805</v>
          </cell>
          <cell r="N122" t="str">
            <v>Комплект дымовых труб, ?60/100мм, длинна 1м / S3</v>
          </cell>
        </row>
        <row r="123">
          <cell r="K123" t="str">
            <v>есть в прайсе</v>
          </cell>
          <cell r="M123" t="str">
            <v>SPB-TLO15</v>
          </cell>
          <cell r="N123" t="str">
            <v>Комплект перевода на природный газ для котла МЕДВЕ</v>
          </cell>
        </row>
        <row r="124">
          <cell r="K124" t="str">
            <v>есть в прайсе</v>
          </cell>
          <cell r="M124" t="str">
            <v>0020095607</v>
          </cell>
          <cell r="N124" t="str">
            <v>Комплект перевода на сжиженный газ для котла ГЕПАР</v>
          </cell>
        </row>
        <row r="125">
          <cell r="K125" t="str">
            <v>есть в прайсе</v>
          </cell>
          <cell r="M125" t="str">
            <v>0020095608</v>
          </cell>
          <cell r="N125" t="str">
            <v>Комплект перевода на сжиженный газ для котла ГЕПАРД 23 MTV</v>
          </cell>
        </row>
        <row r="126">
          <cell r="K126" t="str">
            <v>есть в прайсе</v>
          </cell>
          <cell r="M126" t="str">
            <v>0020095611</v>
          </cell>
          <cell r="N126" t="str">
            <v>Комплект перевода на сжиженный газ для котла Панте</v>
          </cell>
        </row>
        <row r="127">
          <cell r="K127" t="str">
            <v>есть в прайсе</v>
          </cell>
          <cell r="M127" t="str">
            <v>0020095613</v>
          </cell>
          <cell r="N127" t="str">
            <v>Комплект перевода на сжиженный газ для котла Панте</v>
          </cell>
        </row>
        <row r="128">
          <cell r="K128" t="str">
            <v>есть в прайсе</v>
          </cell>
          <cell r="M128" t="str">
            <v>0020095615</v>
          </cell>
          <cell r="N128" t="str">
            <v>Комплект перевода на сжиженный газ для котла Панте</v>
          </cell>
        </row>
        <row r="129">
          <cell r="K129" t="str">
            <v>есть в прайсе</v>
          </cell>
          <cell r="M129" t="str">
            <v>0020094766</v>
          </cell>
          <cell r="N129" t="str">
            <v>Комплект присоединения к системе отопления для кот</v>
          </cell>
        </row>
        <row r="130">
          <cell r="K130" t="str">
            <v>есть в прайсе</v>
          </cell>
          <cell r="M130" t="str">
            <v>0020056514</v>
          </cell>
          <cell r="N130" t="str">
            <v>Комплект раздельных труб, ?80мм / S2 (пред.код 280</v>
          </cell>
        </row>
        <row r="131">
          <cell r="K131" t="str">
            <v>есть в прайсе</v>
          </cell>
          <cell r="M131" t="str">
            <v>0020032151</v>
          </cell>
          <cell r="N131" t="str">
            <v>Комплект управления
 каскадный регулятор E8.4401</v>
          </cell>
        </row>
        <row r="132">
          <cell r="K132" t="str">
            <v>есть в прайсе</v>
          </cell>
          <cell r="M132" t="str">
            <v>S-RG2</v>
          </cell>
          <cell r="N132" t="str">
            <v>Комплект управления
Регулятор RVA63.242 - 1 шт
Кле</v>
          </cell>
        </row>
        <row r="133">
          <cell r="K133" t="str">
            <v>есть в прайсе</v>
          </cell>
          <cell r="M133" t="str">
            <v>S-RG3</v>
          </cell>
          <cell r="N133" t="str">
            <v>Комплект управления
Регулятор RVA63.280 - 1 шт
Кле</v>
          </cell>
        </row>
        <row r="134">
          <cell r="K134" t="str">
            <v>есть в прайсе</v>
          </cell>
          <cell r="M134" t="str">
            <v>0020056513</v>
          </cell>
          <cell r="N134" t="str">
            <v>Концевая деталь, ?60/100мм / DZ1D (пред.код 2850)</v>
          </cell>
        </row>
        <row r="135">
          <cell r="K135" t="str">
            <v>есть в прайсе</v>
          </cell>
          <cell r="M135" t="str">
            <v>0020132437</v>
          </cell>
          <cell r="N135" t="str">
            <v>Концевая труба 80 мм-бывший 2821</v>
          </cell>
        </row>
        <row r="136">
          <cell r="K136" t="str">
            <v>есть в прайсе</v>
          </cell>
          <cell r="M136" t="str">
            <v>3942</v>
          </cell>
          <cell r="N136" t="str">
            <v>Концевая труба, ?60/100мм, длинна 1м / T3D-1000</v>
          </cell>
        </row>
        <row r="137">
          <cell r="K137" t="str">
            <v>есть в прайсе</v>
          </cell>
          <cell r="M137" t="str">
            <v>2858</v>
          </cell>
          <cell r="N137" t="str">
            <v>Ловушка конденсата ? 80mm Z2</v>
          </cell>
        </row>
        <row r="138">
          <cell r="K138" t="str">
            <v>есть в прайсе</v>
          </cell>
          <cell r="M138" t="str">
            <v>2857</v>
          </cell>
          <cell r="N138" t="str">
            <v>Ловушка конденсата, ?60/100мм / Z1</v>
          </cell>
        </row>
        <row r="139">
          <cell r="K139" t="str">
            <v>есть в прайсе</v>
          </cell>
          <cell r="M139" t="str">
            <v>0020055536</v>
          </cell>
          <cell r="N139" t="str">
            <v>Манжета, ?100/100мм / M1D (пред.код: 4175)</v>
          </cell>
        </row>
        <row r="140">
          <cell r="K140" t="str">
            <v>есть в прайсе</v>
          </cell>
          <cell r="M140" t="str">
            <v>0020055537</v>
          </cell>
          <cell r="N140" t="str">
            <v>Манжета, ?100/95мм / M3D (пред.код: 4176)</v>
          </cell>
        </row>
        <row r="141">
          <cell r="K141" t="str">
            <v>есть в прайсе</v>
          </cell>
          <cell r="M141" t="str">
            <v>2867</v>
          </cell>
          <cell r="N141" t="str">
            <v>Надставка, PROTHERM PT 20</v>
          </cell>
        </row>
        <row r="142">
          <cell r="K142" t="str">
            <v>есть в прайсе</v>
          </cell>
          <cell r="M142" t="str">
            <v>2868</v>
          </cell>
          <cell r="N142" t="str">
            <v>Надставка, PROTHERM PT 30</v>
          </cell>
        </row>
        <row r="143">
          <cell r="K143" t="str">
            <v>есть в прайсе</v>
          </cell>
          <cell r="M143" t="str">
            <v>2841</v>
          </cell>
          <cell r="N143" t="str">
            <v>Отвод прямоугольный, ?60/100мм / O1</v>
          </cell>
        </row>
        <row r="144">
          <cell r="K144" t="str">
            <v>есть в прайсе</v>
          </cell>
          <cell r="M144" t="str">
            <v>7185</v>
          </cell>
          <cell r="N144" t="str">
            <v>Переходник диам. 60/80</v>
          </cell>
        </row>
        <row r="145">
          <cell r="K145" t="str">
            <v>есть в прайсе</v>
          </cell>
          <cell r="M145" t="str">
            <v>0020064549</v>
          </cell>
          <cell r="N145" t="str">
            <v>Переходник, ?60/100 - ?80/125.</v>
          </cell>
        </row>
        <row r="146">
          <cell r="K146" t="str">
            <v>есть в прайсе</v>
          </cell>
          <cell r="M146" t="str">
            <v>2844</v>
          </cell>
          <cell r="N146" t="str">
            <v>Проходной изолятор для крыши, косой PS3</v>
          </cell>
        </row>
        <row r="147">
          <cell r="K147" t="str">
            <v>есть в прайсе</v>
          </cell>
          <cell r="M147" t="str">
            <v>2845</v>
          </cell>
          <cell r="N147" t="str">
            <v>Проходной изолятор для крыши, прямой / PR3</v>
          </cell>
        </row>
        <row r="148">
          <cell r="K148" t="str">
            <v>есть в прайсе</v>
          </cell>
          <cell r="M148" t="str">
            <v>7754</v>
          </cell>
          <cell r="N148" t="str">
            <v>Проходной изолятор для наклонной крыши</v>
          </cell>
        </row>
        <row r="149">
          <cell r="K149" t="str">
            <v>есть в прайсе</v>
          </cell>
          <cell r="M149" t="str">
            <v>0020045058</v>
          </cell>
          <cell r="N149" t="str">
            <v>Разделительный элемент 60/100 –&gt; 2 x ? 80mm</v>
          </cell>
        </row>
        <row r="150">
          <cell r="K150" t="str">
            <v>есть в прайсе</v>
          </cell>
          <cell r="M150" t="str">
            <v>2819</v>
          </cell>
          <cell r="N150" t="str">
            <v>Раздельная труба ? 80, длина 1м / T2</v>
          </cell>
        </row>
        <row r="151">
          <cell r="K151" t="str">
            <v>есть в прайсе</v>
          </cell>
          <cell r="M151" t="str">
            <v>5302</v>
          </cell>
          <cell r="N151" t="str">
            <v>Розетка пластмассовая, внутренняя, ?100мм / SR3D</v>
          </cell>
        </row>
        <row r="152">
          <cell r="K152" t="str">
            <v>есть в прайсе</v>
          </cell>
          <cell r="M152" t="str">
            <v>2927</v>
          </cell>
          <cell r="N152" t="str">
            <v>Розетка силиконовая ? 80mm SR2</v>
          </cell>
        </row>
        <row r="153">
          <cell r="K153" t="str">
            <v>есть в прайсе</v>
          </cell>
          <cell r="M153" t="str">
            <v>5301</v>
          </cell>
          <cell r="N153" t="str">
            <v>Розетка силиконовая, наружная, ?100мм / SR1D</v>
          </cell>
        </row>
        <row r="154">
          <cell r="K154" t="str">
            <v>есть в прайсе</v>
          </cell>
          <cell r="M154" t="str">
            <v>3946</v>
          </cell>
          <cell r="N154" t="str">
            <v>Соосная труба, ?60/100мм, длинна 0,2м / T1D-200</v>
          </cell>
        </row>
        <row r="155">
          <cell r="K155" t="str">
            <v>есть в прайсе</v>
          </cell>
          <cell r="M155" t="str">
            <v>3945</v>
          </cell>
          <cell r="N155" t="str">
            <v>Соосная труба, ?60/100мм, длинна 0,5м / T1D-500</v>
          </cell>
        </row>
        <row r="156">
          <cell r="K156" t="str">
            <v>есть в прайсе</v>
          </cell>
          <cell r="M156" t="str">
            <v>2825</v>
          </cell>
          <cell r="N156" t="str">
            <v>Соосная труба, ?60/100мм, длинна 1м / T1D-1000</v>
          </cell>
        </row>
        <row r="157">
          <cell r="K157" t="str">
            <v>есть в прайсе</v>
          </cell>
          <cell r="M157" t="str">
            <v>0020072569</v>
          </cell>
          <cell r="N157" t="str">
            <v>Термостат к бойлерам B300S, B400S, B500S</v>
          </cell>
        </row>
        <row r="158">
          <cell r="K158" t="str">
            <v>есть в прайсе</v>
          </cell>
          <cell r="M158" t="str">
            <v>0020064551</v>
          </cell>
          <cell r="N158" t="str">
            <v>Тройник ?80/125 мм.</v>
          </cell>
        </row>
        <row r="159">
          <cell r="K159" t="str">
            <v>есть в прайсе</v>
          </cell>
          <cell r="M159" t="str">
            <v>0020064556</v>
          </cell>
          <cell r="N159" t="str">
            <v>Труба с корзинкой, ?80/125мм. длинна 1м</v>
          </cell>
        </row>
        <row r="160">
          <cell r="K160" t="str">
            <v>есть в прайсе</v>
          </cell>
          <cell r="M160" t="str">
            <v>0020088231</v>
          </cell>
          <cell r="N160" t="str">
            <v>Труба с ревизией DN 80</v>
          </cell>
        </row>
        <row r="161">
          <cell r="K161" t="str">
            <v>есть в прайсе</v>
          </cell>
          <cell r="M161" t="str">
            <v>0020064555</v>
          </cell>
          <cell r="N161" t="str">
            <v>Труба, 80/125мм, длина 1м.</v>
          </cell>
        </row>
        <row r="162">
          <cell r="K162" t="str">
            <v>есть в прайсе</v>
          </cell>
          <cell r="M162" t="str">
            <v>0020064560</v>
          </cell>
          <cell r="N162" t="str">
            <v>Уплотнение 125 мм</v>
          </cell>
        </row>
        <row r="163">
          <cell r="K163" t="str">
            <v>есть в прайсе</v>
          </cell>
          <cell r="M163" t="str">
            <v>5303</v>
          </cell>
          <cell r="N163" t="str">
            <v>Уплотнение силиконовое ? 80mm TE2</v>
          </cell>
        </row>
        <row r="164">
          <cell r="K164" t="str">
            <v>есть в прайсе</v>
          </cell>
          <cell r="M164" t="str">
            <v>5425</v>
          </cell>
          <cell r="N164" t="str">
            <v>Уплотнение силиконовое, ?100мм / TE1</v>
          </cell>
        </row>
        <row r="165">
          <cell r="K165" t="str">
            <v>есть в прайсе</v>
          </cell>
          <cell r="M165" t="str">
            <v>5426</v>
          </cell>
          <cell r="N165" t="str">
            <v>Уплотнение силиконовое, ?60мм / TE3</v>
          </cell>
        </row>
        <row r="166">
          <cell r="K166" t="str">
            <v>есть в прайсе</v>
          </cell>
          <cell r="M166" t="str">
            <v>4179</v>
          </cell>
          <cell r="N166" t="str">
            <v>Уплотнение фланца / TP1D</v>
          </cell>
        </row>
        <row r="167">
          <cell r="K167" t="str">
            <v>есть в прайсе</v>
          </cell>
          <cell r="M167" t="str">
            <v>0020064559</v>
          </cell>
          <cell r="N167" t="str">
            <v>Уплотнение, 80 ММ</v>
          </cell>
        </row>
        <row r="168">
          <cell r="K168" t="str">
            <v>есть в прайсе</v>
          </cell>
          <cell r="M168" t="str">
            <v>2406</v>
          </cell>
          <cell r="N168" t="str">
            <v>Уплотнительное кольцо ? 60/100 мм /OK1</v>
          </cell>
        </row>
        <row r="169">
          <cell r="K169" t="str">
            <v>есть в прайсе</v>
          </cell>
          <cell r="M169" t="str">
            <v>2921</v>
          </cell>
          <cell r="N169" t="str">
            <v>Хомут ? 80mm SP2</v>
          </cell>
        </row>
        <row r="170">
          <cell r="K170" t="str">
            <v>есть в прайсе</v>
          </cell>
          <cell r="M170" t="str">
            <v>0020064558</v>
          </cell>
          <cell r="N170" t="str">
            <v>Хомут с манжетой</v>
          </cell>
        </row>
        <row r="171">
          <cell r="K171" t="str">
            <v>есть в прайсе</v>
          </cell>
          <cell r="M171" t="str">
            <v>Промышленные стальные котлы NO</v>
          </cell>
        </row>
        <row r="172">
          <cell r="K172" t="str">
            <v>есть в прайсе</v>
          </cell>
          <cell r="M172" t="str">
            <v>0010003659</v>
          </cell>
          <cell r="N172" t="str">
            <v>блок механических термостатов</v>
          </cell>
        </row>
        <row r="173">
          <cell r="K173" t="str">
            <v>есть в прайсе</v>
          </cell>
          <cell r="M173" t="str">
            <v>0010003636</v>
          </cell>
          <cell r="N173" t="str">
            <v>Жаротрубный котел NO 100-продажа с 0010003659 !!!!</v>
          </cell>
        </row>
        <row r="174">
          <cell r="K174" t="str">
            <v>есть в прайсе</v>
          </cell>
          <cell r="M174" t="str">
            <v>0010003637</v>
          </cell>
          <cell r="N174" t="str">
            <v>Жаротрубный котел NO 120-продажа с 0010003659 !!!!</v>
          </cell>
        </row>
        <row r="175">
          <cell r="K175" t="str">
            <v>есть в прайсе</v>
          </cell>
          <cell r="M175" t="str">
            <v>0010003638</v>
          </cell>
          <cell r="N175" t="str">
            <v>Жаротрубный котел NO 150-продажа с 0010003659 !!!!</v>
          </cell>
        </row>
        <row r="176">
          <cell r="K176" t="str">
            <v>есть в прайсе</v>
          </cell>
          <cell r="M176" t="str">
            <v>0010003639</v>
          </cell>
          <cell r="N176" t="str">
            <v>Жаротрубный котел NO 200-продажа с 0010003659 !!!!</v>
          </cell>
        </row>
        <row r="177">
          <cell r="K177" t="str">
            <v>есть в прайсе</v>
          </cell>
          <cell r="M177" t="str">
            <v>0010003640</v>
          </cell>
          <cell r="N177" t="str">
            <v>Жаротрубный котел NO 250-продажа с 0010003659 !!!!</v>
          </cell>
        </row>
        <row r="178">
          <cell r="K178" t="str">
            <v>есть в прайсе</v>
          </cell>
          <cell r="M178" t="str">
            <v>0010003641</v>
          </cell>
          <cell r="N178" t="str">
            <v>Жаротрубный котел NO 300-продажа с 0010003659 !!!!</v>
          </cell>
        </row>
        <row r="179">
          <cell r="K179" t="str">
            <v>есть в прайсе</v>
          </cell>
          <cell r="M179" t="str">
            <v>0010003642</v>
          </cell>
          <cell r="N179" t="str">
            <v>Жаротрубный котел NO 350-продажа с 0010003659 !!!!</v>
          </cell>
        </row>
        <row r="180">
          <cell r="K180" t="str">
            <v>есть в прайсе</v>
          </cell>
          <cell r="M180" t="str">
            <v>0010003643</v>
          </cell>
          <cell r="N180" t="str">
            <v>Жаротрубный котел NO 420-продажа с 0010003659 !!!!</v>
          </cell>
        </row>
        <row r="181">
          <cell r="K181" t="str">
            <v>есть в прайсе</v>
          </cell>
          <cell r="M181" t="str">
            <v>0010003644</v>
          </cell>
          <cell r="N181" t="str">
            <v>Жаротрубный котел NO 510-продажа с 0010003659 !!!!</v>
          </cell>
        </row>
        <row r="182">
          <cell r="K182" t="str">
            <v>есть в прайсе</v>
          </cell>
          <cell r="M182" t="str">
            <v>0010003645</v>
          </cell>
          <cell r="N182" t="str">
            <v>Жаротрубный котел NO 630-продажа с 0010003659 !!!!</v>
          </cell>
        </row>
        <row r="183">
          <cell r="K183" t="str">
            <v>есть в прайсе</v>
          </cell>
          <cell r="M183" t="str">
            <v>0010003633</v>
          </cell>
          <cell r="N183" t="str">
            <v>Жаротрубный котел NO 70-продажа с 0010003659 !!!!!</v>
          </cell>
        </row>
        <row r="184">
          <cell r="K184" t="str">
            <v>есть в прайсе</v>
          </cell>
          <cell r="M184" t="str">
            <v>0010003646</v>
          </cell>
          <cell r="N184" t="str">
            <v>Жаротрубный котел NO 750-продажа с 0010003659 !!!!</v>
          </cell>
        </row>
        <row r="185">
          <cell r="K185" t="str">
            <v>есть в прайсе</v>
          </cell>
          <cell r="M185" t="str">
            <v>0010003634</v>
          </cell>
          <cell r="N185" t="str">
            <v>Жаротрубный котел NO 80-продажа с 0010003659 !!!!!</v>
          </cell>
        </row>
        <row r="186">
          <cell r="K186" t="str">
            <v>есть в прайсе</v>
          </cell>
          <cell r="M186" t="str">
            <v>0010003647</v>
          </cell>
          <cell r="N186" t="str">
            <v>Жаротрубный котел NO 870-продажа с 0010003659 !!!!</v>
          </cell>
        </row>
        <row r="187">
          <cell r="K187" t="str">
            <v>есть в прайсе</v>
          </cell>
          <cell r="M187" t="str">
            <v>0010003635</v>
          </cell>
          <cell r="N187" t="str">
            <v>Жаротрубный котел NO 90-продажа с 0010003659 !!!!!</v>
          </cell>
        </row>
        <row r="188">
          <cell r="K188" t="str">
            <v>есть в прайсе</v>
          </cell>
          <cell r="M188" t="str">
            <v>0010003648</v>
          </cell>
          <cell r="N188" t="str">
            <v>Жаротрубный котел NO 970-продажа с 0010003659 !!!!</v>
          </cell>
        </row>
        <row r="189">
          <cell r="K189" t="str">
            <v>есть в прайсе</v>
          </cell>
          <cell r="M189" t="str">
            <v>Твердотопливные котлы</v>
          </cell>
        </row>
        <row r="190">
          <cell r="K190" t="str">
            <v>есть в прайсе</v>
          </cell>
          <cell r="M190" t="str">
            <v>0020043033</v>
          </cell>
          <cell r="N190" t="str">
            <v>Котел напольный твердотопливный Бобёр 20DLO</v>
          </cell>
        </row>
        <row r="191">
          <cell r="K191" t="str">
            <v>есть в прайсе</v>
          </cell>
          <cell r="M191" t="str">
            <v>0020043034</v>
          </cell>
          <cell r="N191" t="str">
            <v>Котел напольный твердотопливный Бобёр 30DLO</v>
          </cell>
        </row>
        <row r="192">
          <cell r="K192" t="str">
            <v>есть в прайсе</v>
          </cell>
          <cell r="M192" t="str">
            <v>0020043035</v>
          </cell>
          <cell r="N192" t="str">
            <v>Котел напольный твердотопливный Бобёр 40DLO</v>
          </cell>
        </row>
        <row r="193">
          <cell r="K193" t="str">
            <v>есть в прайсе</v>
          </cell>
          <cell r="M193" t="str">
            <v>0020043036</v>
          </cell>
          <cell r="N193" t="str">
            <v>Котел напольный твердотопливный Бобёр 50DLO</v>
          </cell>
        </row>
        <row r="194">
          <cell r="K194" t="str">
            <v>есть в прайсе</v>
          </cell>
          <cell r="M194" t="str">
            <v>0020043037</v>
          </cell>
          <cell r="N194" t="str">
            <v>Котел напольный твердотопливный Бобёр 60DLO</v>
          </cell>
        </row>
        <row r="195">
          <cell r="K195" t="str">
            <v>есть в прайсе</v>
          </cell>
          <cell r="M195" t="str">
            <v>0020049247</v>
          </cell>
          <cell r="N195" t="str">
            <v>Жгут проводов</v>
          </cell>
        </row>
        <row r="196">
          <cell r="K196" t="str">
            <v>есть в прайсе</v>
          </cell>
          <cell r="M196" t="str">
            <v>7750</v>
          </cell>
          <cell r="N196" t="str">
            <v>Труба, 1м.</v>
          </cell>
        </row>
        <row r="197">
          <cell r="K197" t="str">
            <v>есть в прайсе</v>
          </cell>
        </row>
        <row r="198">
          <cell r="K198" t="str">
            <v>есть в прайсе</v>
          </cell>
        </row>
        <row r="199">
          <cell r="K199" t="str">
            <v>есть в прайсе</v>
          </cell>
        </row>
        <row r="200">
          <cell r="K200" t="str">
            <v>есть в прайсе</v>
          </cell>
        </row>
        <row r="201">
          <cell r="K201" t="str">
            <v>есть в прайсе</v>
          </cell>
        </row>
        <row r="202">
          <cell r="K202" t="str">
            <v>есть в прайсе</v>
          </cell>
        </row>
        <row r="203">
          <cell r="K203" t="str">
            <v>есть в прайсе</v>
          </cell>
        </row>
        <row r="204">
          <cell r="K204" t="str">
            <v>есть в прайсе</v>
          </cell>
        </row>
        <row r="205">
          <cell r="K205" t="str">
            <v>есть в прайсе</v>
          </cell>
        </row>
        <row r="206">
          <cell r="K206" t="str">
            <v>есть в прайсе</v>
          </cell>
        </row>
        <row r="207">
          <cell r="K207" t="str">
            <v>есть в прайсе</v>
          </cell>
        </row>
        <row r="208">
          <cell r="K208" t="str">
            <v>есть в прайсе</v>
          </cell>
        </row>
        <row r="209">
          <cell r="K209" t="str">
            <v>есть в прайсе</v>
          </cell>
        </row>
        <row r="210">
          <cell r="K210" t="str">
            <v>есть в прайсе</v>
          </cell>
        </row>
        <row r="289">
          <cell r="T289" t="str">
            <v>оставляем в прайсе</v>
          </cell>
          <cell r="V289" t="str">
            <v>оставляем в прайсе</v>
          </cell>
        </row>
        <row r="290">
          <cell r="T290" t="str">
            <v>оставляем в прайсе</v>
          </cell>
          <cell r="V290" t="str">
            <v>оставляем в прайсе</v>
          </cell>
        </row>
        <row r="291">
          <cell r="T291" t="str">
            <v>оставляем в прайсе</v>
          </cell>
          <cell r="V291" t="str">
            <v>оставляем в прайсе</v>
          </cell>
        </row>
        <row r="292">
          <cell r="T292" t="str">
            <v>оставляем в прайсе</v>
          </cell>
          <cell r="V292" t="str">
            <v>оставляем в прайсе</v>
          </cell>
        </row>
        <row r="293">
          <cell r="T293" t="str">
            <v xml:space="preserve">Удалить </v>
          </cell>
          <cell r="V293" t="str">
            <v xml:space="preserve">Удалить </v>
          </cell>
        </row>
        <row r="294">
          <cell r="T294" t="str">
            <v xml:space="preserve">Удалить </v>
          </cell>
          <cell r="V294" t="str">
            <v xml:space="preserve">Удалить </v>
          </cell>
        </row>
        <row r="295">
          <cell r="T295" t="str">
            <v xml:space="preserve">Удалить </v>
          </cell>
          <cell r="V295" t="str">
            <v xml:space="preserve">Удалить </v>
          </cell>
        </row>
        <row r="296">
          <cell r="T296" t="str">
            <v>Продать остатки  без прайса и удалить.</v>
          </cell>
          <cell r="V296" t="str">
            <v>Продать остатки  без прайса и удалить.</v>
          </cell>
        </row>
        <row r="297">
          <cell r="T297" t="str">
            <v xml:space="preserve">Удалить </v>
          </cell>
          <cell r="V297" t="str">
            <v xml:space="preserve">Удалить </v>
          </cell>
        </row>
        <row r="298">
          <cell r="T298" t="str">
            <v>оставляем в прайсе</v>
          </cell>
          <cell r="V298" t="str">
            <v>оставляем в прайсе</v>
          </cell>
        </row>
        <row r="299">
          <cell r="T299" t="str">
            <v>оставляем в прайсе</v>
          </cell>
          <cell r="V299" t="str">
            <v>оставляем в прайсе</v>
          </cell>
        </row>
        <row r="300">
          <cell r="T300" t="str">
            <v>оставляем в прайсе</v>
          </cell>
          <cell r="V300" t="str">
            <v>оставляем в прайсе</v>
          </cell>
        </row>
        <row r="301">
          <cell r="T301" t="str">
            <v>оставляем в прайсе</v>
          </cell>
          <cell r="V301" t="str">
            <v>оставляем в прайсе</v>
          </cell>
        </row>
        <row r="302">
          <cell r="T302" t="str">
            <v>оставляем в прайсе</v>
          </cell>
          <cell r="V302" t="str">
            <v>оставляем в прайсе</v>
          </cell>
        </row>
        <row r="303">
          <cell r="T303" t="str">
            <v>оставляем в прайсе</v>
          </cell>
          <cell r="V303" t="str">
            <v>оставляем в прайсе</v>
          </cell>
        </row>
        <row r="304">
          <cell r="T304" t="str">
            <v>оставляем в прайсе</v>
          </cell>
          <cell r="V304" t="str">
            <v>оставляем в прайсе</v>
          </cell>
        </row>
        <row r="305">
          <cell r="T305" t="str">
            <v>оставляем в прайсе</v>
          </cell>
          <cell r="V305" t="str">
            <v>оставляем в прайсе</v>
          </cell>
        </row>
        <row r="306">
          <cell r="T306" t="str">
            <v>оставляем в прайсе</v>
          </cell>
          <cell r="V306" t="str">
            <v>оставляем в прайсе</v>
          </cell>
        </row>
        <row r="307">
          <cell r="T307" t="str">
            <v>оставляем в прайсе</v>
          </cell>
          <cell r="V307" t="str">
            <v>оставляем в прайсе</v>
          </cell>
        </row>
        <row r="308">
          <cell r="T308" t="str">
            <v>Продать остатки  без прайса и удалить.</v>
          </cell>
          <cell r="V308" t="str">
            <v>Продать остатки  без прайса и удалить.</v>
          </cell>
        </row>
        <row r="309">
          <cell r="T309" t="str">
            <v>Удалить</v>
          </cell>
          <cell r="V309" t="str">
            <v>Удалить</v>
          </cell>
        </row>
        <row r="310">
          <cell r="T310" t="str">
            <v>оставляем в прайсе</v>
          </cell>
          <cell r="V310" t="str">
            <v>оставляем в прайсе</v>
          </cell>
        </row>
        <row r="311">
          <cell r="T311" t="str">
            <v>оставляем в прайсе</v>
          </cell>
          <cell r="V311" t="str">
            <v>оставляем в прайсе</v>
          </cell>
        </row>
        <row r="312">
          <cell r="T312" t="str">
            <v>оставляем в прайсе</v>
          </cell>
          <cell r="V312" t="str">
            <v>оставляем в прайсе</v>
          </cell>
        </row>
        <row r="313">
          <cell r="T313" t="str">
            <v>оставляем в прайсе</v>
          </cell>
          <cell r="V313" t="str">
            <v>оставляем в прайсе</v>
          </cell>
        </row>
        <row r="315">
          <cell r="T315" t="str">
            <v>оставляем в прайсе</v>
          </cell>
          <cell r="V315" t="str">
            <v>оставляем в прайсе</v>
          </cell>
        </row>
        <row r="316">
          <cell r="T316" t="str">
            <v>оставляем в прайсе</v>
          </cell>
          <cell r="V316" t="str">
            <v>оставляем в прайсе</v>
          </cell>
        </row>
        <row r="317">
          <cell r="T317" t="str">
            <v>оставляем в прайсе</v>
          </cell>
          <cell r="V317" t="str">
            <v>оставляем в прайсе</v>
          </cell>
        </row>
        <row r="318">
          <cell r="T318" t="str">
            <v>оставляем в прайсе</v>
          </cell>
          <cell r="V318" t="str">
            <v>оставляем в прайсе</v>
          </cell>
        </row>
        <row r="320">
          <cell r="T320" t="str">
            <v>оставляем в прайсе</v>
          </cell>
          <cell r="V320" t="str">
            <v>оставляем в прайсе</v>
          </cell>
        </row>
        <row r="322">
          <cell r="T322" t="str">
            <v xml:space="preserve">Удалить </v>
          </cell>
          <cell r="V322" t="str">
            <v xml:space="preserve">Удалить </v>
          </cell>
        </row>
        <row r="323">
          <cell r="T323" t="str">
            <v>Продать остатки  без прайса и удалить.</v>
          </cell>
          <cell r="V323" t="str">
            <v>Продать остатки  без прайса и удалить.</v>
          </cell>
        </row>
        <row r="324">
          <cell r="T324" t="str">
            <v>оставляем в прайсе</v>
          </cell>
          <cell r="V324" t="str">
            <v>оставляем в прайсе</v>
          </cell>
        </row>
        <row r="325">
          <cell r="T325" t="str">
            <v xml:space="preserve">Удалить </v>
          </cell>
          <cell r="V325" t="str">
            <v xml:space="preserve">Удалить </v>
          </cell>
        </row>
        <row r="326">
          <cell r="T326" t="str">
            <v>оставляем в прайсе</v>
          </cell>
          <cell r="V326" t="str">
            <v>оставляем в прайсе</v>
          </cell>
        </row>
        <row r="327">
          <cell r="T327" t="str">
            <v xml:space="preserve">Удалить </v>
          </cell>
          <cell r="V327" t="str">
            <v xml:space="preserve">Удалить </v>
          </cell>
        </row>
        <row r="328">
          <cell r="T328" t="str">
            <v>оставляем в прайсе</v>
          </cell>
          <cell r="V328" t="str">
            <v>оставляем в прайсе</v>
          </cell>
        </row>
        <row r="329">
          <cell r="T329" t="str">
            <v>оставляем в прайсе</v>
          </cell>
          <cell r="V329" t="str">
            <v>оставляем в прайсе</v>
          </cell>
        </row>
        <row r="330">
          <cell r="T330" t="str">
            <v xml:space="preserve">Удалить </v>
          </cell>
          <cell r="V330" t="str">
            <v xml:space="preserve">Удалить </v>
          </cell>
        </row>
        <row r="331">
          <cell r="T331" t="str">
            <v>оставляем в прайсе</v>
          </cell>
          <cell r="V331" t="str">
            <v>оставляем в прайсе</v>
          </cell>
        </row>
        <row r="332">
          <cell r="T332" t="str">
            <v xml:space="preserve">Удалить </v>
          </cell>
          <cell r="V332" t="str">
            <v xml:space="preserve">Удалить </v>
          </cell>
        </row>
        <row r="333">
          <cell r="T333" t="str">
            <v>оставляем в прайсе</v>
          </cell>
          <cell r="V333" t="str">
            <v>оставляем в прайсе</v>
          </cell>
        </row>
        <row r="334">
          <cell r="T334" t="str">
            <v>оставляем в прайсе</v>
          </cell>
          <cell r="V334" t="str">
            <v>оставляем в прайсе</v>
          </cell>
        </row>
        <row r="335">
          <cell r="T335" t="str">
            <v>оставляем в прайсе</v>
          </cell>
          <cell r="V335" t="str">
            <v>оставляем в прайсе</v>
          </cell>
        </row>
        <row r="336">
          <cell r="T336" t="str">
            <v>оставляем в прайсе</v>
          </cell>
          <cell r="V336" t="str">
            <v>оставляем в прайсе</v>
          </cell>
        </row>
        <row r="337">
          <cell r="T337" t="str">
            <v>оставляем в прайсе</v>
          </cell>
          <cell r="V337" t="str">
            <v>оставляем в прайсе</v>
          </cell>
        </row>
        <row r="338">
          <cell r="T338" t="str">
            <v>оставляем в прайсе</v>
          </cell>
          <cell r="V338" t="str">
            <v>оставляем в прайсе</v>
          </cell>
        </row>
        <row r="339">
          <cell r="T339" t="str">
            <v>оставляем в прайсе</v>
          </cell>
          <cell r="V339" t="str">
            <v>оставляем в прайсе</v>
          </cell>
        </row>
        <row r="340">
          <cell r="T340" t="str">
            <v>оставляем в прайсе</v>
          </cell>
          <cell r="V340" t="str">
            <v>оставляем в прайсе</v>
          </cell>
        </row>
        <row r="341">
          <cell r="T341" t="str">
            <v>оставляем в прайсе</v>
          </cell>
          <cell r="V341" t="str">
            <v>оставляем в прайсе</v>
          </cell>
        </row>
        <row r="342">
          <cell r="T342" t="str">
            <v>Продать остатки  без прайса и удалить.</v>
          </cell>
          <cell r="V342" t="str">
            <v>Продать остатки  без прайса и удалить.</v>
          </cell>
        </row>
        <row r="344">
          <cell r="T344" t="str">
            <v>есть в прайсе</v>
          </cell>
          <cell r="V344" t="str">
            <v>Перенести в запчасти (написать Твердову)</v>
          </cell>
        </row>
        <row r="345">
          <cell r="T345" t="str">
            <v>есть в прайсе</v>
          </cell>
          <cell r="V345" t="str">
            <v>Перенести в запчасти (написать Твердову)</v>
          </cell>
        </row>
        <row r="346">
          <cell r="T346" t="str">
            <v>есть в прайсе</v>
          </cell>
          <cell r="V346" t="str">
            <v>оставляем в прайсе</v>
          </cell>
        </row>
        <row r="347">
          <cell r="T347" t="str">
            <v>есть в прайсе</v>
          </cell>
          <cell r="V347" t="str">
            <v>оставляем в прайсе</v>
          </cell>
        </row>
        <row r="348">
          <cell r="T348" t="str">
            <v>есть в прайсе</v>
          </cell>
          <cell r="V348" t="str">
            <v>оставляем в прайсе</v>
          </cell>
        </row>
        <row r="349">
          <cell r="T349" t="str">
            <v>есть в прайсе</v>
          </cell>
          <cell r="V349" t="str">
            <v>оставляем в прайсе</v>
          </cell>
        </row>
        <row r="350">
          <cell r="T350" t="str">
            <v>есть в прайсе</v>
          </cell>
          <cell r="V350" t="str">
            <v>оставляем в прайсе</v>
          </cell>
        </row>
        <row r="351">
          <cell r="T351" t="str">
            <v>есть в прайсе</v>
          </cell>
          <cell r="V351" t="str">
            <v>оставляем в прайсе</v>
          </cell>
        </row>
        <row r="352">
          <cell r="T352" t="str">
            <v>есть в прайсе</v>
          </cell>
          <cell r="V352" t="str">
            <v>оставляем в прайсе</v>
          </cell>
        </row>
        <row r="353">
          <cell r="T353" t="str">
            <v>есть в прайсе</v>
          </cell>
          <cell r="V353" t="str">
            <v>оставляем в прайсе</v>
          </cell>
        </row>
        <row r="354">
          <cell r="T354" t="str">
            <v>есть в прайсе</v>
          </cell>
          <cell r="V354" t="str">
            <v>оставляем в прайсе</v>
          </cell>
        </row>
        <row r="355">
          <cell r="T355" t="str">
            <v>есть в прайсе</v>
          </cell>
          <cell r="V355" t="str">
            <v>оставляем в прайсе</v>
          </cell>
        </row>
        <row r="356">
          <cell r="T356" t="str">
            <v>есть в прайсе</v>
          </cell>
          <cell r="V356" t="str">
            <v>оставляем в прайсе</v>
          </cell>
        </row>
        <row r="357">
          <cell r="T357" t="str">
            <v>есть в прайсе</v>
          </cell>
          <cell r="V357" t="str">
            <v>оставляем в прайсе</v>
          </cell>
        </row>
        <row r="358">
          <cell r="T358" t="str">
            <v>есть в прайсе</v>
          </cell>
          <cell r="V358" t="str">
            <v>оставляем в прайсе</v>
          </cell>
        </row>
        <row r="359">
          <cell r="T359" t="str">
            <v>есть в прайсе</v>
          </cell>
          <cell r="V359" t="str">
            <v>оставляем в прайсе</v>
          </cell>
        </row>
        <row r="360">
          <cell r="T360" t="str">
            <v>есть в прайсе</v>
          </cell>
          <cell r="V360" t="str">
            <v>оставляем в прайсе</v>
          </cell>
        </row>
        <row r="361">
          <cell r="T361" t="str">
            <v>есть в прайсе</v>
          </cell>
          <cell r="V361" t="str">
            <v>оставляем в прайсе</v>
          </cell>
        </row>
        <row r="362">
          <cell r="T362" t="str">
            <v>есть в прайсе</v>
          </cell>
          <cell r="V362" t="str">
            <v>оставляем в прайсе</v>
          </cell>
        </row>
        <row r="363">
          <cell r="T363" t="str">
            <v>есть в прайсе</v>
          </cell>
          <cell r="V363" t="str">
            <v>оставляем в прайсе</v>
          </cell>
        </row>
        <row r="364">
          <cell r="T364" t="str">
            <v>есть в прайсе</v>
          </cell>
          <cell r="V364" t="str">
            <v>оставляем в прайсе</v>
          </cell>
        </row>
        <row r="365">
          <cell r="T365" t="str">
            <v>есть в прайсе</v>
          </cell>
          <cell r="V365" t="str">
            <v>оставляем в прайсе</v>
          </cell>
        </row>
        <row r="366">
          <cell r="T366" t="str">
            <v>есть в прайсе</v>
          </cell>
          <cell r="V366" t="str">
            <v>оставляем в прайсе</v>
          </cell>
        </row>
        <row r="367">
          <cell r="T367" t="str">
            <v>есть в прайсе</v>
          </cell>
          <cell r="V367" t="str">
            <v>оставляем в прайсе</v>
          </cell>
        </row>
        <row r="368">
          <cell r="T368" t="str">
            <v>есть в прайсе</v>
          </cell>
          <cell r="V368" t="str">
            <v>оставляем в прайсе</v>
          </cell>
        </row>
        <row r="369">
          <cell r="T369" t="str">
            <v>есть в прайсе</v>
          </cell>
          <cell r="V369" t="str">
            <v>оставляем в прайсе</v>
          </cell>
        </row>
        <row r="370">
          <cell r="T370" t="str">
            <v>есть в прайсе</v>
          </cell>
          <cell r="V370" t="str">
            <v>оставляем в прайсе</v>
          </cell>
        </row>
        <row r="371">
          <cell r="T371" t="str">
            <v>есть в прайсе</v>
          </cell>
          <cell r="V371" t="str">
            <v>оставляем в прайсе</v>
          </cell>
        </row>
        <row r="372">
          <cell r="T372" t="str">
            <v>есть в прайсе</v>
          </cell>
          <cell r="V372" t="str">
            <v>оставляем в прайсе</v>
          </cell>
        </row>
        <row r="373">
          <cell r="T373" t="str">
            <v>есть в прайсе</v>
          </cell>
          <cell r="V373" t="str">
            <v>оставляем в прайсе</v>
          </cell>
        </row>
        <row r="374">
          <cell r="T374" t="str">
            <v>есть в прайсе</v>
          </cell>
          <cell r="V374" t="str">
            <v>оставляем в прайсе</v>
          </cell>
        </row>
        <row r="375">
          <cell r="T375" t="str">
            <v>есть в прайсе</v>
          </cell>
          <cell r="V375" t="str">
            <v>Перенести в запчасти (написать Твердову)</v>
          </cell>
        </row>
        <row r="376">
          <cell r="T376" t="str">
            <v>есть в прайсе</v>
          </cell>
          <cell r="V376" t="str">
            <v>Перенести в запчасти (написать Твердову)</v>
          </cell>
        </row>
        <row r="377">
          <cell r="T377" t="str">
            <v>есть в прайсе</v>
          </cell>
        </row>
        <row r="378">
          <cell r="T378" t="str">
            <v>есть в прайсе</v>
          </cell>
          <cell r="V378" t="str">
            <v>Остатки продать и удалить</v>
          </cell>
        </row>
        <row r="379">
          <cell r="T379" t="str">
            <v>есть в прайсе</v>
          </cell>
          <cell r="V379" t="str">
            <v>Остатки продать и удалить</v>
          </cell>
        </row>
        <row r="380">
          <cell r="T380" t="str">
            <v>есть в прайсе</v>
          </cell>
          <cell r="V380" t="str">
            <v>Остатки продать и удалить</v>
          </cell>
        </row>
        <row r="381">
          <cell r="T381" t="str">
            <v>есть в прайсе</v>
          </cell>
          <cell r="V381" t="str">
            <v>Остатки продать и удалить</v>
          </cell>
        </row>
        <row r="382">
          <cell r="T382" t="str">
            <v>есть в прайсе</v>
          </cell>
          <cell r="V382" t="str">
            <v>Остатки продать и удалить</v>
          </cell>
        </row>
        <row r="383">
          <cell r="T383" t="str">
            <v>есть в прайсе</v>
          </cell>
        </row>
        <row r="384">
          <cell r="T384" t="str">
            <v>есть в прайсе</v>
          </cell>
          <cell r="V384" t="str">
            <v>оставляем в прайсе</v>
          </cell>
        </row>
        <row r="385">
          <cell r="T385" t="str">
            <v>есть в прайсе</v>
          </cell>
          <cell r="V385" t="str">
            <v>оставляем в прайсе</v>
          </cell>
        </row>
        <row r="386">
          <cell r="T386" t="str">
            <v>есть в прайсе</v>
          </cell>
          <cell r="V386" t="str">
            <v>оставляем в прайсе</v>
          </cell>
        </row>
        <row r="387">
          <cell r="T387" t="str">
            <v>есть в прайсе</v>
          </cell>
          <cell r="V387" t="str">
            <v>оставляем в прайсе</v>
          </cell>
        </row>
        <row r="388">
          <cell r="T388" t="str">
            <v>есть в прайсе</v>
          </cell>
          <cell r="V388" t="str">
            <v xml:space="preserve">Удалить </v>
          </cell>
        </row>
        <row r="389">
          <cell r="T389" t="str">
            <v>есть в прайсе</v>
          </cell>
          <cell r="V389" t="str">
            <v>оставляем в прайсе</v>
          </cell>
        </row>
        <row r="390">
          <cell r="T390" t="str">
            <v>есть в прайсе</v>
          </cell>
          <cell r="V390" t="str">
            <v>оставляем в прайсе</v>
          </cell>
        </row>
        <row r="391">
          <cell r="T391" t="str">
            <v>есть в прайсе</v>
          </cell>
          <cell r="V391" t="str">
            <v>оставляем в прайсе</v>
          </cell>
        </row>
        <row r="392">
          <cell r="T392" t="str">
            <v>есть в прайсе</v>
          </cell>
          <cell r="V392" t="str">
            <v>оставляем в прайсе</v>
          </cell>
        </row>
        <row r="393">
          <cell r="T393" t="str">
            <v>есть в прайсе</v>
          </cell>
          <cell r="V393" t="str">
            <v xml:space="preserve">Удалить </v>
          </cell>
        </row>
        <row r="394">
          <cell r="T394" t="str">
            <v>есть в прайсе</v>
          </cell>
          <cell r="V394" t="str">
            <v xml:space="preserve">Удалить </v>
          </cell>
        </row>
        <row r="395">
          <cell r="T395" t="str">
            <v>есть в прайсе</v>
          </cell>
          <cell r="V395" t="str">
            <v>оставляем в прайсе</v>
          </cell>
        </row>
        <row r="396">
          <cell r="T396" t="str">
            <v>есть в прайсе</v>
          </cell>
          <cell r="V396" t="str">
            <v>оставляем в прайсе</v>
          </cell>
        </row>
        <row r="397">
          <cell r="T397" t="str">
            <v>есть в прайсе</v>
          </cell>
          <cell r="V397" t="str">
            <v>оставляем в прайсе</v>
          </cell>
        </row>
        <row r="398">
          <cell r="T398" t="str">
            <v>есть в прайсе</v>
          </cell>
          <cell r="V398" t="str">
            <v>оставляем в прайсе</v>
          </cell>
        </row>
        <row r="399">
          <cell r="T399" t="str">
            <v>есть в прайсе</v>
          </cell>
          <cell r="V399" t="str">
            <v>оставляем в прайсе</v>
          </cell>
        </row>
        <row r="400">
          <cell r="T400" t="str">
            <v>есть в прайсе</v>
          </cell>
          <cell r="V400" t="str">
            <v>оставляем в прайсе</v>
          </cell>
        </row>
        <row r="401">
          <cell r="T401" t="str">
            <v>есть в прайсе</v>
          </cell>
          <cell r="V401" t="str">
            <v>оставляем в прайсе</v>
          </cell>
        </row>
        <row r="402">
          <cell r="T402" t="str">
            <v>есть в прайсе</v>
          </cell>
          <cell r="V402" t="str">
            <v>оставляем в прайсе</v>
          </cell>
        </row>
        <row r="403">
          <cell r="T403" t="str">
            <v>есть в прайсе</v>
          </cell>
          <cell r="V403" t="str">
            <v>оставляем в прайсе</v>
          </cell>
        </row>
        <row r="404">
          <cell r="T404" t="str">
            <v>есть в прайсе</v>
          </cell>
          <cell r="V404" t="str">
            <v>оставляем в прайсе</v>
          </cell>
        </row>
        <row r="405">
          <cell r="T405" t="str">
            <v>есть в прайсе</v>
          </cell>
          <cell r="V405" t="str">
            <v>оставляем в прайсе</v>
          </cell>
        </row>
        <row r="406">
          <cell r="T406" t="str">
            <v>есть в прайсе</v>
          </cell>
          <cell r="V406" t="str">
            <v>оставляем в прайсе</v>
          </cell>
        </row>
        <row r="407">
          <cell r="T407" t="str">
            <v>есть в прайсе</v>
          </cell>
          <cell r="V407" t="str">
            <v>оставляем в прайсе</v>
          </cell>
        </row>
        <row r="408">
          <cell r="T408" t="str">
            <v>есть в прайсе</v>
          </cell>
          <cell r="V408" t="str">
            <v>оставляем в прайсе</v>
          </cell>
        </row>
        <row r="409">
          <cell r="T409" t="str">
            <v>есть в прайсе</v>
          </cell>
          <cell r="V409" t="str">
            <v>оставляем в прайсе</v>
          </cell>
        </row>
        <row r="410">
          <cell r="T410" t="str">
            <v>есть в прайсе</v>
          </cell>
          <cell r="V410" t="str">
            <v>оставляем в прайсе</v>
          </cell>
        </row>
        <row r="411">
          <cell r="T411" t="str">
            <v>есть в прайсе</v>
          </cell>
          <cell r="V411" t="str">
            <v>оставляем в прайсе</v>
          </cell>
        </row>
        <row r="412">
          <cell r="T412" t="str">
            <v>есть в прайсе</v>
          </cell>
          <cell r="V412" t="str">
            <v>оставляем в прайсе</v>
          </cell>
        </row>
        <row r="413">
          <cell r="T413" t="str">
            <v>есть в прайсе</v>
          </cell>
          <cell r="V413" t="str">
            <v>оставляем в прайсе</v>
          </cell>
        </row>
        <row r="414">
          <cell r="T414" t="str">
            <v>есть в прайсе</v>
          </cell>
          <cell r="V414" t="str">
            <v>оставляем в прайсе</v>
          </cell>
        </row>
        <row r="415">
          <cell r="T415" t="str">
            <v>есть в прайсе</v>
          </cell>
          <cell r="V415" t="str">
            <v>оставляем в прайсе</v>
          </cell>
        </row>
        <row r="416">
          <cell r="T416" t="str">
            <v>есть в прайсе</v>
          </cell>
          <cell r="V416" t="str">
            <v>оставляем в прайсе</v>
          </cell>
        </row>
        <row r="417">
          <cell r="T417" t="str">
            <v>есть в прайсе</v>
          </cell>
          <cell r="V417" t="str">
            <v>оставляем в прайсе</v>
          </cell>
        </row>
        <row r="418">
          <cell r="T418" t="str">
            <v>есть в прайсе</v>
          </cell>
          <cell r="V418" t="str">
            <v>оставляем в прайсе</v>
          </cell>
        </row>
        <row r="419">
          <cell r="T419" t="str">
            <v>есть в прайсе</v>
          </cell>
          <cell r="V419" t="str">
            <v>оставляем в прайсе</v>
          </cell>
        </row>
        <row r="420">
          <cell r="T420" t="str">
            <v>есть в прайсе</v>
          </cell>
          <cell r="V420" t="str">
            <v>оставляем в прайсе</v>
          </cell>
        </row>
        <row r="421">
          <cell r="T421" t="str">
            <v>есть в прайсе</v>
          </cell>
          <cell r="V421" t="str">
            <v>оставляем в прайсе</v>
          </cell>
        </row>
        <row r="422">
          <cell r="T422" t="str">
            <v>есть в прайсе</v>
          </cell>
          <cell r="V422" t="str">
            <v>оставляем в прайсе</v>
          </cell>
        </row>
        <row r="423">
          <cell r="T423" t="str">
            <v>есть в прайсе</v>
          </cell>
          <cell r="V423" t="str">
            <v>оставляем в прайсе</v>
          </cell>
        </row>
        <row r="424">
          <cell r="T424" t="str">
            <v>есть в прайсе</v>
          </cell>
          <cell r="V424" t="str">
            <v>оставляем в прайсе</v>
          </cell>
        </row>
        <row r="425">
          <cell r="T425" t="str">
            <v>есть в прайсе</v>
          </cell>
          <cell r="V425" t="str">
            <v>оставляем в прайсе</v>
          </cell>
        </row>
        <row r="426">
          <cell r="T426" t="str">
            <v>есть в прайсе</v>
          </cell>
          <cell r="V426" t="str">
            <v>оставляем в прайсе</v>
          </cell>
        </row>
        <row r="427">
          <cell r="T427" t="str">
            <v>есть в прайсе</v>
          </cell>
          <cell r="V427" t="str">
            <v>оставляем в прайсе</v>
          </cell>
        </row>
        <row r="428">
          <cell r="T428" t="str">
            <v>есть в прайсе</v>
          </cell>
        </row>
        <row r="429">
          <cell r="T429" t="str">
            <v>есть в прайсе</v>
          </cell>
          <cell r="V429" t="str">
            <v xml:space="preserve">Удалить </v>
          </cell>
        </row>
        <row r="430">
          <cell r="T430" t="str">
            <v>есть в прайсе</v>
          </cell>
          <cell r="V430" t="str">
            <v>оставляем в прайсе</v>
          </cell>
        </row>
        <row r="431">
          <cell r="T431" t="str">
            <v>есть в прайсе</v>
          </cell>
          <cell r="V431" t="str">
            <v>Продать остатки  без прайса и удалить.</v>
          </cell>
        </row>
        <row r="432">
          <cell r="T432" t="str">
            <v>есть в прайсе</v>
          </cell>
          <cell r="V432" t="str">
            <v>оставляем в прайсе</v>
          </cell>
        </row>
        <row r="433">
          <cell r="T433" t="str">
            <v>есть в прайсе</v>
          </cell>
          <cell r="V433" t="str">
            <v xml:space="preserve">Удалить </v>
          </cell>
        </row>
        <row r="434">
          <cell r="T434" t="str">
            <v>есть в прайсе</v>
          </cell>
          <cell r="V434" t="str">
            <v>Продать остатки  без прайса и удалить.</v>
          </cell>
        </row>
        <row r="435">
          <cell r="T435" t="str">
            <v>есть в прайсе</v>
          </cell>
          <cell r="V435" t="str">
            <v>оставляем в прайсе</v>
          </cell>
        </row>
        <row r="436">
          <cell r="T436" t="str">
            <v>есть в прайсе</v>
          </cell>
          <cell r="V436" t="str">
            <v>оставляем в прайсе</v>
          </cell>
        </row>
        <row r="437">
          <cell r="T437" t="str">
            <v>есть в прайсе</v>
          </cell>
          <cell r="V437" t="str">
            <v>оставляем в прайсе</v>
          </cell>
        </row>
        <row r="438">
          <cell r="T438" t="str">
            <v>есть в прайсе</v>
          </cell>
          <cell r="V438" t="str">
            <v>Продать остатки  без прайса и удалить.</v>
          </cell>
        </row>
        <row r="439">
          <cell r="T439" t="str">
            <v>есть в прайсе</v>
          </cell>
          <cell r="V439" t="str">
            <v>Продать остатки  без прайса и удалить.</v>
          </cell>
        </row>
        <row r="440">
          <cell r="T440" t="str">
            <v>есть в прайсе</v>
          </cell>
          <cell r="V440" t="str">
            <v>оставляем в прайсе</v>
          </cell>
        </row>
        <row r="441">
          <cell r="T441" t="str">
            <v>есть в прайсе</v>
          </cell>
          <cell r="V441" t="str">
            <v>оставляем в прайсе</v>
          </cell>
        </row>
        <row r="442">
          <cell r="T442" t="str">
            <v>есть в прайсе</v>
          </cell>
          <cell r="V442" t="str">
            <v>Продать остатки  без прайса и удалить.</v>
          </cell>
        </row>
        <row r="443">
          <cell r="T443" t="str">
            <v>есть в прайсе</v>
          </cell>
          <cell r="V443" t="str">
            <v xml:space="preserve">Удалить </v>
          </cell>
        </row>
        <row r="444">
          <cell r="T444" t="str">
            <v>есть в прайсе</v>
          </cell>
          <cell r="V444" t="str">
            <v>Продать остатки  без прайса и удалить.</v>
          </cell>
        </row>
        <row r="445">
          <cell r="T445" t="str">
            <v>есть в прайсе</v>
          </cell>
          <cell r="V445" t="str">
            <v xml:space="preserve">Удалить </v>
          </cell>
        </row>
        <row r="446">
          <cell r="T446" t="str">
            <v>есть в прайсе</v>
          </cell>
          <cell r="V446" t="str">
            <v>Продать остатки  без прайса и удалить.</v>
          </cell>
        </row>
        <row r="447">
          <cell r="T447" t="str">
            <v>есть в прайсе</v>
          </cell>
        </row>
        <row r="448">
          <cell r="T448" t="str">
            <v>есть в прайсе</v>
          </cell>
          <cell r="V448" t="str">
            <v xml:space="preserve">Удалить </v>
          </cell>
        </row>
        <row r="449">
          <cell r="T449" t="str">
            <v>есть в прайсе</v>
          </cell>
          <cell r="V449" t="str">
            <v>В прайсе</v>
          </cell>
        </row>
        <row r="450">
          <cell r="T450" t="str">
            <v>есть в прайсе</v>
          </cell>
          <cell r="V450" t="str">
            <v xml:space="preserve">Удалить </v>
          </cell>
        </row>
        <row r="451">
          <cell r="T451" t="str">
            <v>есть в прайсе</v>
          </cell>
          <cell r="V451" t="str">
            <v xml:space="preserve">Удалить </v>
          </cell>
        </row>
        <row r="452">
          <cell r="T452" t="str">
            <v>есть в прайсе</v>
          </cell>
          <cell r="V452" t="str">
            <v xml:space="preserve">Удалить </v>
          </cell>
        </row>
        <row r="453">
          <cell r="T453" t="str">
            <v>есть в прайсе</v>
          </cell>
          <cell r="V453" t="str">
            <v xml:space="preserve">Удалить </v>
          </cell>
        </row>
        <row r="454">
          <cell r="T454" t="str">
            <v>есть в прайсе</v>
          </cell>
          <cell r="V454" t="str">
            <v xml:space="preserve">Удалить </v>
          </cell>
        </row>
        <row r="455">
          <cell r="T455" t="str">
            <v>есть в прайсе</v>
          </cell>
          <cell r="V455" t="str">
            <v xml:space="preserve">Удалить </v>
          </cell>
        </row>
        <row r="456">
          <cell r="T456" t="str">
            <v>есть в прайсе</v>
          </cell>
          <cell r="V456" t="str">
            <v>Остатки продать и удалить</v>
          </cell>
        </row>
        <row r="457">
          <cell r="T457" t="str">
            <v>есть в прайсе</v>
          </cell>
          <cell r="V457" t="str">
            <v>Остатки продать и удалить</v>
          </cell>
        </row>
        <row r="458">
          <cell r="T458" t="str">
            <v>есть в прайсе</v>
          </cell>
          <cell r="V458" t="str">
            <v>Остатки продать и удалить</v>
          </cell>
        </row>
        <row r="459">
          <cell r="T459" t="str">
            <v>есть в прайсе</v>
          </cell>
          <cell r="V459" t="str">
            <v>Остатки продать и удалить</v>
          </cell>
        </row>
        <row r="460">
          <cell r="T460" t="str">
            <v>есть в прайсе</v>
          </cell>
          <cell r="V460" t="str">
            <v xml:space="preserve">Удалить </v>
          </cell>
        </row>
        <row r="461">
          <cell r="T461" t="str">
            <v>есть в прайсе</v>
          </cell>
          <cell r="V461" t="str">
            <v>Остатки продать и удалить</v>
          </cell>
        </row>
        <row r="462">
          <cell r="T462" t="str">
            <v>есть в прайсе</v>
          </cell>
          <cell r="V462" t="str">
            <v>Остатки продать и удалить</v>
          </cell>
        </row>
        <row r="463">
          <cell r="T463" t="str">
            <v>есть в прайсе</v>
          </cell>
          <cell r="V463" t="str">
            <v>Остатки продать и удалить</v>
          </cell>
        </row>
        <row r="464">
          <cell r="T464" t="str">
            <v>есть в прайсе</v>
          </cell>
          <cell r="V464" t="str">
            <v>Остатки продать и удалить</v>
          </cell>
        </row>
        <row r="465">
          <cell r="T465" t="str">
            <v>есть в прайсе</v>
          </cell>
          <cell r="V465" t="str">
            <v>Остатки продать и удалить</v>
          </cell>
        </row>
        <row r="466">
          <cell r="T466" t="str">
            <v>есть в прайсе</v>
          </cell>
          <cell r="V466" t="str">
            <v xml:space="preserve">Удалить </v>
          </cell>
        </row>
        <row r="467">
          <cell r="T467" t="str">
            <v>есть в прайсе</v>
          </cell>
          <cell r="V467" t="str">
            <v xml:space="preserve">Удалить </v>
          </cell>
        </row>
        <row r="468">
          <cell r="T468" t="str">
            <v>есть в прайсе</v>
          </cell>
          <cell r="V468" t="str">
            <v xml:space="preserve">Удалить </v>
          </cell>
        </row>
        <row r="469">
          <cell r="T469" t="str">
            <v>есть в прайсе</v>
          </cell>
          <cell r="V469" t="str">
            <v xml:space="preserve">Удалить </v>
          </cell>
        </row>
        <row r="470">
          <cell r="T470" t="str">
            <v>есть в прайсе</v>
          </cell>
          <cell r="V470" t="str">
            <v xml:space="preserve">Удалить </v>
          </cell>
        </row>
        <row r="471">
          <cell r="T471" t="str">
            <v>есть в прайсе</v>
          </cell>
          <cell r="V471" t="str">
            <v>оставляем в прайсе</v>
          </cell>
        </row>
        <row r="472">
          <cell r="T472" t="str">
            <v>есть в прайсе</v>
          </cell>
          <cell r="V472" t="str">
            <v>оставляем в прайсе</v>
          </cell>
        </row>
        <row r="473">
          <cell r="T473" t="str">
            <v>есть в прайсе</v>
          </cell>
          <cell r="V473" t="str">
            <v>оставляем в прайсе</v>
          </cell>
        </row>
        <row r="474">
          <cell r="T474" t="str">
            <v>есть в прайсе</v>
          </cell>
          <cell r="V474" t="str">
            <v xml:space="preserve">Удалить </v>
          </cell>
        </row>
        <row r="475">
          <cell r="T475" t="str">
            <v>есть в прайсе</v>
          </cell>
          <cell r="V475" t="str">
            <v xml:space="preserve">Удалить </v>
          </cell>
        </row>
        <row r="476">
          <cell r="T476" t="str">
            <v>есть в прайсе</v>
          </cell>
          <cell r="V476" t="str">
            <v>Удалить</v>
          </cell>
          <cell r="W476" t="str">
            <v>Убрать из прайса</v>
          </cell>
        </row>
        <row r="477">
          <cell r="T477" t="str">
            <v>есть в прайсе</v>
          </cell>
          <cell r="V477" t="str">
            <v>оставляем в прайсе</v>
          </cell>
        </row>
        <row r="478">
          <cell r="T478" t="str">
            <v>есть в прайсе</v>
          </cell>
          <cell r="V478" t="str">
            <v xml:space="preserve">Удалить </v>
          </cell>
        </row>
        <row r="479">
          <cell r="T479" t="str">
            <v>есть в прайсе</v>
          </cell>
          <cell r="V479" t="str">
            <v xml:space="preserve">Удалить </v>
          </cell>
        </row>
        <row r="480">
          <cell r="T480" t="str">
            <v>есть в прайсе</v>
          </cell>
          <cell r="V480" t="str">
            <v xml:space="preserve">Удалить </v>
          </cell>
        </row>
        <row r="481">
          <cell r="T481" t="str">
            <v>есть в прайсе</v>
          </cell>
          <cell r="V481" t="str">
            <v xml:space="preserve">Удалить </v>
          </cell>
        </row>
        <row r="482">
          <cell r="T482" t="str">
            <v>есть в прайсе</v>
          </cell>
          <cell r="V482" t="str">
            <v xml:space="preserve">Удалить </v>
          </cell>
        </row>
        <row r="483">
          <cell r="T483" t="str">
            <v>есть в прайсе</v>
          </cell>
          <cell r="V483" t="str">
            <v xml:space="preserve">Удалить </v>
          </cell>
        </row>
        <row r="484">
          <cell r="T484" t="str">
            <v>есть в прайсе</v>
          </cell>
          <cell r="V484" t="str">
            <v xml:space="preserve">Удалить </v>
          </cell>
        </row>
        <row r="485">
          <cell r="T485" t="str">
            <v>есть в прайсе</v>
          </cell>
          <cell r="V485" t="str">
            <v xml:space="preserve">Удалить </v>
          </cell>
        </row>
        <row r="486">
          <cell r="T486" t="str">
            <v>есть в прайсе</v>
          </cell>
          <cell r="V486" t="str">
            <v xml:space="preserve">Удалить </v>
          </cell>
        </row>
        <row r="487">
          <cell r="T487" t="str">
            <v>есть в прайсе</v>
          </cell>
          <cell r="V487" t="str">
            <v xml:space="preserve">Удалить </v>
          </cell>
        </row>
        <row r="488">
          <cell r="T488" t="str">
            <v>есть в прайсе</v>
          </cell>
          <cell r="V488" t="str">
            <v xml:space="preserve">Удалить </v>
          </cell>
        </row>
        <row r="489">
          <cell r="T489" t="str">
            <v>есть в прайсе</v>
          </cell>
          <cell r="V489" t="str">
            <v xml:space="preserve">Удалить </v>
          </cell>
        </row>
        <row r="490">
          <cell r="T490" t="str">
            <v>есть в прайсе</v>
          </cell>
          <cell r="V490" t="str">
            <v xml:space="preserve">Удалить </v>
          </cell>
        </row>
        <row r="491">
          <cell r="T491" t="str">
            <v>есть в прайсе</v>
          </cell>
          <cell r="V491" t="str">
            <v xml:space="preserve">Удалить </v>
          </cell>
        </row>
        <row r="492">
          <cell r="T492" t="str">
            <v>есть в прайсе</v>
          </cell>
          <cell r="V492" t="str">
            <v xml:space="preserve">Удалить </v>
          </cell>
        </row>
        <row r="493">
          <cell r="T493" t="str">
            <v>есть в прайсе</v>
          </cell>
          <cell r="V493" t="str">
            <v xml:space="preserve">Удалить </v>
          </cell>
        </row>
        <row r="494">
          <cell r="T494" t="str">
            <v>есть в прайсе</v>
          </cell>
          <cell r="V494" t="str">
            <v xml:space="preserve">Удалить </v>
          </cell>
        </row>
        <row r="495">
          <cell r="T495" t="str">
            <v>есть в прайсе</v>
          </cell>
          <cell r="V495" t="str">
            <v xml:space="preserve">Удалить </v>
          </cell>
        </row>
        <row r="496">
          <cell r="T496" t="str">
            <v>есть в прайсе</v>
          </cell>
          <cell r="V496" t="str">
            <v xml:space="preserve">Удалить </v>
          </cell>
        </row>
        <row r="497">
          <cell r="T497" t="str">
            <v>есть в прайсе</v>
          </cell>
          <cell r="V497" t="str">
            <v xml:space="preserve">Удалить </v>
          </cell>
        </row>
        <row r="498">
          <cell r="T498" t="str">
            <v>есть в прайсе</v>
          </cell>
          <cell r="V498" t="str">
            <v xml:space="preserve">Удалить </v>
          </cell>
        </row>
        <row r="499">
          <cell r="T499" t="str">
            <v>есть в прайсе</v>
          </cell>
          <cell r="V499" t="str">
            <v xml:space="preserve">Удалить </v>
          </cell>
        </row>
        <row r="500">
          <cell r="T500" t="str">
            <v>есть в прайсе</v>
          </cell>
          <cell r="V500" t="str">
            <v xml:space="preserve">Удалить </v>
          </cell>
        </row>
        <row r="501">
          <cell r="T501" t="str">
            <v>есть в прайсе</v>
          </cell>
          <cell r="V501" t="str">
            <v xml:space="preserve">Удалить </v>
          </cell>
        </row>
        <row r="502">
          <cell r="T502" t="str">
            <v>есть в прайсе</v>
          </cell>
          <cell r="V502" t="str">
            <v>Остатки продать и удалить</v>
          </cell>
        </row>
        <row r="503">
          <cell r="T503" t="str">
            <v>есть в прайсе</v>
          </cell>
          <cell r="V503" t="str">
            <v>Остатки продать и удалить</v>
          </cell>
        </row>
        <row r="504">
          <cell r="T504" t="str">
            <v>есть в прайсе</v>
          </cell>
          <cell r="V504" t="str">
            <v>Остатки продать и удалить</v>
          </cell>
        </row>
        <row r="505">
          <cell r="T505" t="str">
            <v>есть в прайсе</v>
          </cell>
          <cell r="V505" t="str">
            <v xml:space="preserve">Удалить </v>
          </cell>
        </row>
        <row r="506">
          <cell r="T506" t="str">
            <v>есть в прайсе</v>
          </cell>
          <cell r="V506" t="str">
            <v xml:space="preserve">Удалить </v>
          </cell>
        </row>
        <row r="507">
          <cell r="T507" t="str">
            <v>есть в прайсе</v>
          </cell>
          <cell r="V507" t="str">
            <v xml:space="preserve">Удалить </v>
          </cell>
        </row>
        <row r="508">
          <cell r="T508" t="str">
            <v>есть в прайсе</v>
          </cell>
          <cell r="V508" t="str">
            <v xml:space="preserve">Удалить </v>
          </cell>
        </row>
        <row r="509">
          <cell r="T509" t="str">
            <v>есть в прайсе</v>
          </cell>
          <cell r="V509" t="str">
            <v xml:space="preserve">Удалить </v>
          </cell>
        </row>
        <row r="510">
          <cell r="T510" t="str">
            <v>есть в прайсе</v>
          </cell>
          <cell r="V510" t="str">
            <v xml:space="preserve">Удалить </v>
          </cell>
        </row>
        <row r="511">
          <cell r="T511" t="str">
            <v>есть в прайсе</v>
          </cell>
          <cell r="V511" t="str">
            <v xml:space="preserve">Удалить </v>
          </cell>
        </row>
        <row r="512">
          <cell r="T512" t="str">
            <v>есть в прайсе</v>
          </cell>
          <cell r="V512" t="str">
            <v xml:space="preserve">Удалить </v>
          </cell>
        </row>
        <row r="513">
          <cell r="T513" t="str">
            <v>есть в прайсе</v>
          </cell>
          <cell r="V513" t="str">
            <v xml:space="preserve">Удалить </v>
          </cell>
        </row>
        <row r="514">
          <cell r="T514" t="str">
            <v>есть в прайсе</v>
          </cell>
          <cell r="V514" t="str">
            <v xml:space="preserve">Удалить </v>
          </cell>
        </row>
        <row r="515">
          <cell r="T515" t="str">
            <v>есть в прайсе</v>
          </cell>
          <cell r="V515" t="str">
            <v xml:space="preserve">Удалить </v>
          </cell>
        </row>
        <row r="516">
          <cell r="T516" t="str">
            <v>есть в прайсе</v>
          </cell>
          <cell r="V516" t="str">
            <v xml:space="preserve">Удалить </v>
          </cell>
        </row>
        <row r="517">
          <cell r="T517" t="str">
            <v>есть в прайсе</v>
          </cell>
          <cell r="V517" t="str">
            <v xml:space="preserve">Удалить </v>
          </cell>
        </row>
        <row r="518">
          <cell r="T518" t="str">
            <v>есть в прайсе</v>
          </cell>
          <cell r="V518" t="str">
            <v xml:space="preserve">Удалить </v>
          </cell>
        </row>
        <row r="519">
          <cell r="T519" t="str">
            <v>есть в прайсе</v>
          </cell>
          <cell r="V519" t="str">
            <v xml:space="preserve">Удалить </v>
          </cell>
        </row>
        <row r="520">
          <cell r="T520" t="str">
            <v>есть в прайсе</v>
          </cell>
          <cell r="V520" t="str">
            <v xml:space="preserve">Удалить </v>
          </cell>
        </row>
        <row r="521">
          <cell r="T521" t="str">
            <v>есть в прайсе</v>
          </cell>
          <cell r="V521" t="str">
            <v xml:space="preserve">Удалить </v>
          </cell>
        </row>
        <row r="522">
          <cell r="T522" t="str">
            <v>есть в прайсе</v>
          </cell>
          <cell r="V522" t="str">
            <v xml:space="preserve">Удалить </v>
          </cell>
        </row>
        <row r="523">
          <cell r="T523" t="str">
            <v>есть в прайсе</v>
          </cell>
          <cell r="V523" t="str">
            <v xml:space="preserve">Удалить </v>
          </cell>
        </row>
        <row r="524">
          <cell r="T524" t="str">
            <v>есть в прайсе</v>
          </cell>
          <cell r="V524" t="str">
            <v xml:space="preserve">Удалить </v>
          </cell>
        </row>
        <row r="525">
          <cell r="T525" t="str">
            <v>есть в прайсе</v>
          </cell>
          <cell r="V525" t="str">
            <v xml:space="preserve">Удалить </v>
          </cell>
        </row>
        <row r="526">
          <cell r="T526" t="str">
            <v>есть в прайсе</v>
          </cell>
          <cell r="V526" t="str">
            <v xml:space="preserve">Удалить </v>
          </cell>
        </row>
        <row r="527">
          <cell r="T527" t="str">
            <v>есть в прайсе</v>
          </cell>
          <cell r="V527" t="str">
            <v xml:space="preserve">Удалить </v>
          </cell>
        </row>
        <row r="528">
          <cell r="T528" t="str">
            <v>есть в прайсе</v>
          </cell>
          <cell r="V528" t="str">
            <v xml:space="preserve">Удалить </v>
          </cell>
        </row>
        <row r="529">
          <cell r="T529" t="str">
            <v>есть в прайсе</v>
          </cell>
          <cell r="V529" t="str">
            <v xml:space="preserve">Удалить </v>
          </cell>
        </row>
        <row r="530">
          <cell r="T530" t="str">
            <v>есть в прайсе</v>
          </cell>
          <cell r="V530" t="str">
            <v xml:space="preserve">Удалить </v>
          </cell>
        </row>
        <row r="531">
          <cell r="T531" t="str">
            <v>есть в прайсе</v>
          </cell>
          <cell r="V531" t="str">
            <v xml:space="preserve">Удалить </v>
          </cell>
        </row>
        <row r="532">
          <cell r="T532" t="str">
            <v>есть в прайсе</v>
          </cell>
          <cell r="V532" t="str">
            <v xml:space="preserve">Удалить </v>
          </cell>
        </row>
        <row r="533">
          <cell r="T533" t="str">
            <v>есть в прайсе</v>
          </cell>
          <cell r="V533" t="str">
            <v xml:space="preserve">Удалить </v>
          </cell>
        </row>
        <row r="534">
          <cell r="T534" t="str">
            <v>есть в прайсе</v>
          </cell>
          <cell r="V534" t="str">
            <v xml:space="preserve">Удалить </v>
          </cell>
        </row>
        <row r="535">
          <cell r="T535" t="str">
            <v>есть в прайсе</v>
          </cell>
          <cell r="V535" t="str">
            <v xml:space="preserve">Удалить </v>
          </cell>
        </row>
        <row r="536">
          <cell r="T536" t="str">
            <v>есть в прайсе</v>
          </cell>
          <cell r="V536" t="str">
            <v xml:space="preserve">Удалить </v>
          </cell>
        </row>
        <row r="537">
          <cell r="T537" t="str">
            <v>есть в прайсе</v>
          </cell>
          <cell r="V537" t="str">
            <v xml:space="preserve">Удалить </v>
          </cell>
        </row>
        <row r="538">
          <cell r="T538" t="str">
            <v>есть в прайсе</v>
          </cell>
          <cell r="V538" t="str">
            <v xml:space="preserve">Удалить </v>
          </cell>
        </row>
        <row r="539">
          <cell r="T539" t="str">
            <v>есть в прайсе</v>
          </cell>
          <cell r="V539" t="str">
            <v xml:space="preserve">Удалить </v>
          </cell>
        </row>
        <row r="540">
          <cell r="T540" t="str">
            <v>есть в прайсе</v>
          </cell>
          <cell r="V540" t="str">
            <v xml:space="preserve">Удалить </v>
          </cell>
        </row>
        <row r="541">
          <cell r="T541" t="str">
            <v>есть в прайсе</v>
          </cell>
          <cell r="V541" t="str">
            <v xml:space="preserve">Удалить </v>
          </cell>
        </row>
        <row r="542">
          <cell r="T542" t="str">
            <v>есть в прайсе</v>
          </cell>
          <cell r="V542" t="str">
            <v xml:space="preserve">Удалить </v>
          </cell>
        </row>
        <row r="543">
          <cell r="T543" t="str">
            <v>есть в прайсе</v>
          </cell>
          <cell r="V543" t="str">
            <v xml:space="preserve">Удалить </v>
          </cell>
        </row>
        <row r="544">
          <cell r="T544" t="str">
            <v>есть в прайсе</v>
          </cell>
          <cell r="V544" t="str">
            <v xml:space="preserve">Удалить </v>
          </cell>
        </row>
        <row r="545">
          <cell r="T545" t="str">
            <v>есть в прайсе</v>
          </cell>
          <cell r="V545" t="str">
            <v xml:space="preserve">Удалить </v>
          </cell>
        </row>
        <row r="546">
          <cell r="T546" t="str">
            <v>есть в прайсе</v>
          </cell>
          <cell r="V546" t="str">
            <v xml:space="preserve">Удалить </v>
          </cell>
        </row>
        <row r="547">
          <cell r="T547" t="str">
            <v>есть в прайсе</v>
          </cell>
          <cell r="V547" t="str">
            <v xml:space="preserve">Удалить </v>
          </cell>
        </row>
        <row r="548">
          <cell r="T548" t="str">
            <v>есть в прайсе</v>
          </cell>
          <cell r="V548" t="str">
            <v xml:space="preserve">Удалить </v>
          </cell>
        </row>
        <row r="549">
          <cell r="T549" t="str">
            <v>есть в прайсе</v>
          </cell>
          <cell r="V549" t="str">
            <v xml:space="preserve">Удалить </v>
          </cell>
        </row>
        <row r="550">
          <cell r="T550" t="str">
            <v>есть в прайсе</v>
          </cell>
          <cell r="V550" t="str">
            <v xml:space="preserve">Удалить </v>
          </cell>
        </row>
        <row r="551">
          <cell r="T551" t="str">
            <v>есть в прайсе</v>
          </cell>
          <cell r="V551" t="str">
            <v xml:space="preserve">Удалить </v>
          </cell>
        </row>
        <row r="552">
          <cell r="T552" t="str">
            <v>есть в прайсе</v>
          </cell>
          <cell r="V552" t="str">
            <v xml:space="preserve">Удалить </v>
          </cell>
        </row>
        <row r="553">
          <cell r="T553" t="str">
            <v>есть в прайсе</v>
          </cell>
          <cell r="V553" t="str">
            <v xml:space="preserve">Удалить </v>
          </cell>
        </row>
        <row r="554">
          <cell r="T554" t="str">
            <v>есть в прайсе</v>
          </cell>
          <cell r="V554" t="str">
            <v xml:space="preserve">Удалить </v>
          </cell>
        </row>
        <row r="555">
          <cell r="T555" t="str">
            <v>есть в прайсе</v>
          </cell>
          <cell r="V555" t="str">
            <v xml:space="preserve">Удалить </v>
          </cell>
        </row>
        <row r="556">
          <cell r="T556" t="str">
            <v>есть в прайсе</v>
          </cell>
          <cell r="V556" t="str">
            <v xml:space="preserve">Удалить </v>
          </cell>
        </row>
        <row r="557">
          <cell r="T557" t="str">
            <v>есть в прайсе</v>
          </cell>
          <cell r="V557" t="str">
            <v xml:space="preserve">Удалить </v>
          </cell>
        </row>
        <row r="558">
          <cell r="T558" t="str">
            <v>есть в прайсе</v>
          </cell>
          <cell r="V558" t="str">
            <v xml:space="preserve">Удалить </v>
          </cell>
        </row>
        <row r="559">
          <cell r="T559" t="str">
            <v>есть в прайсе</v>
          </cell>
          <cell r="V559" t="str">
            <v xml:space="preserve">Удалить </v>
          </cell>
        </row>
        <row r="560">
          <cell r="T560" t="str">
            <v>есть в прайсе</v>
          </cell>
          <cell r="V560" t="str">
            <v>оставляем в прайсе</v>
          </cell>
        </row>
        <row r="561">
          <cell r="T561" t="str">
            <v>есть в прайсе</v>
          </cell>
          <cell r="V561" t="str">
            <v>оставляем в прайсе</v>
          </cell>
        </row>
        <row r="562">
          <cell r="T562" t="str">
            <v>есть в прайсе</v>
          </cell>
          <cell r="V562" t="str">
            <v xml:space="preserve">Удалить </v>
          </cell>
        </row>
        <row r="563">
          <cell r="T563" t="str">
            <v>есть в прайсе</v>
          </cell>
          <cell r="V563" t="str">
            <v xml:space="preserve">Удалить </v>
          </cell>
        </row>
        <row r="564">
          <cell r="T564" t="str">
            <v>есть в прайсе</v>
          </cell>
          <cell r="V564" t="str">
            <v>оставляем в прайсе</v>
          </cell>
        </row>
        <row r="565">
          <cell r="T565" t="str">
            <v>есть в прайсе</v>
          </cell>
          <cell r="V565" t="str">
            <v>оставляем в прайсе</v>
          </cell>
        </row>
        <row r="566">
          <cell r="T566" t="str">
            <v>есть в прайсе</v>
          </cell>
          <cell r="V566" t="str">
            <v xml:space="preserve">Удалить </v>
          </cell>
        </row>
        <row r="567">
          <cell r="T567" t="str">
            <v>есть в прайсе</v>
          </cell>
          <cell r="V567" t="str">
            <v xml:space="preserve">Удалить </v>
          </cell>
        </row>
        <row r="568">
          <cell r="T568" t="str">
            <v>есть в прайсе</v>
          </cell>
          <cell r="V568" t="str">
            <v>оставляем в прайсе</v>
          </cell>
        </row>
        <row r="569">
          <cell r="T569" t="str">
            <v>есть в прайсе</v>
          </cell>
          <cell r="V569" t="str">
            <v>оставляем в прайсе</v>
          </cell>
        </row>
        <row r="570">
          <cell r="T570" t="str">
            <v>есть в прайсе</v>
          </cell>
          <cell r="V570" t="str">
            <v xml:space="preserve">Удалить </v>
          </cell>
        </row>
        <row r="571">
          <cell r="T571" t="str">
            <v>есть в прайсе</v>
          </cell>
          <cell r="V571" t="str">
            <v>оставляем в прайсе</v>
          </cell>
        </row>
        <row r="572">
          <cell r="T572" t="str">
            <v>есть в прайсе</v>
          </cell>
          <cell r="V572" t="str">
            <v>оставляем в прайсе</v>
          </cell>
        </row>
        <row r="573">
          <cell r="T573" t="str">
            <v>есть в прайсе</v>
          </cell>
          <cell r="V573" t="str">
            <v>оставляем в прайсе</v>
          </cell>
        </row>
        <row r="574">
          <cell r="T574" t="str">
            <v>есть в прайсе</v>
          </cell>
          <cell r="V574" t="str">
            <v>оставляем в прайсе</v>
          </cell>
        </row>
        <row r="575">
          <cell r="T575" t="str">
            <v>есть в прайсе</v>
          </cell>
          <cell r="V575" t="str">
            <v>оставляем в прайсе</v>
          </cell>
        </row>
        <row r="576">
          <cell r="T576" t="str">
            <v>есть в прайсе</v>
          </cell>
          <cell r="V576" t="str">
            <v xml:space="preserve">Удалить </v>
          </cell>
        </row>
        <row r="577">
          <cell r="T577" t="str">
            <v>есть в прайсе</v>
          </cell>
          <cell r="V577" t="str">
            <v>оставляем в прайсе</v>
          </cell>
        </row>
        <row r="578">
          <cell r="T578" t="str">
            <v>есть в прайсе</v>
          </cell>
          <cell r="V578" t="str">
            <v>Продать остатки  без прайса и удалить.</v>
          </cell>
        </row>
        <row r="579">
          <cell r="T579" t="str">
            <v>есть в прайсе</v>
          </cell>
          <cell r="V579" t="str">
            <v>Продать остатки  без прайса и удалить.</v>
          </cell>
        </row>
        <row r="580">
          <cell r="T580" t="str">
            <v>есть в прайсе</v>
          </cell>
          <cell r="V580" t="str">
            <v xml:space="preserve">Удалить </v>
          </cell>
        </row>
        <row r="581">
          <cell r="T581" t="str">
            <v>есть в прайсе</v>
          </cell>
          <cell r="V581" t="str">
            <v xml:space="preserve">Удалить </v>
          </cell>
        </row>
        <row r="582">
          <cell r="T582" t="str">
            <v>есть в прайсе</v>
          </cell>
          <cell r="V582" t="str">
            <v xml:space="preserve">Удалить </v>
          </cell>
        </row>
        <row r="583">
          <cell r="T583" t="str">
            <v>есть в прайсе</v>
          </cell>
          <cell r="V583" t="str">
            <v>оставляем в прайсе</v>
          </cell>
        </row>
        <row r="584">
          <cell r="T584" t="str">
            <v>есть в прайсе</v>
          </cell>
          <cell r="V584" t="str">
            <v>оставляем в прайсе</v>
          </cell>
        </row>
        <row r="585">
          <cell r="T585" t="str">
            <v>есть в прайсе</v>
          </cell>
          <cell r="V585" t="str">
            <v>оставляем в прайсе</v>
          </cell>
        </row>
        <row r="586">
          <cell r="T586" t="str">
            <v>есть в прайсе</v>
          </cell>
          <cell r="V586" t="str">
            <v>оставляем в прайсе</v>
          </cell>
        </row>
        <row r="587">
          <cell r="T587" t="str">
            <v>есть в прайсе</v>
          </cell>
          <cell r="V587" t="str">
            <v xml:space="preserve">Удалить </v>
          </cell>
        </row>
        <row r="588">
          <cell r="T588" t="str">
            <v>есть в прайсе</v>
          </cell>
          <cell r="V588" t="str">
            <v xml:space="preserve">Удалить </v>
          </cell>
        </row>
        <row r="589">
          <cell r="T589" t="str">
            <v>есть в прайсе</v>
          </cell>
          <cell r="V589" t="str">
            <v xml:space="preserve">Удалить </v>
          </cell>
        </row>
        <row r="590">
          <cell r="T590" t="str">
            <v>есть в прайсе</v>
          </cell>
          <cell r="V590" t="str">
            <v xml:space="preserve">Удалить </v>
          </cell>
        </row>
        <row r="591">
          <cell r="T591" t="str">
            <v>есть в прайсе</v>
          </cell>
          <cell r="V591" t="str">
            <v>оставляем в прайсе</v>
          </cell>
        </row>
        <row r="592">
          <cell r="T592" t="str">
            <v>есть в прайсе</v>
          </cell>
          <cell r="V592" t="str">
            <v>оставляем в прайсе</v>
          </cell>
        </row>
        <row r="593">
          <cell r="T593" t="str">
            <v>есть в прайсе</v>
          </cell>
          <cell r="V593" t="str">
            <v xml:space="preserve">Удалить </v>
          </cell>
        </row>
        <row r="594">
          <cell r="T594" t="str">
            <v>есть в прайсе</v>
          </cell>
          <cell r="V594" t="str">
            <v>оставляем в прайсе</v>
          </cell>
        </row>
        <row r="595">
          <cell r="T595" t="str">
            <v>есть в прайсе</v>
          </cell>
          <cell r="V595" t="str">
            <v xml:space="preserve">Удалить </v>
          </cell>
        </row>
        <row r="596">
          <cell r="T596" t="str">
            <v>есть в прайсе</v>
          </cell>
          <cell r="V596" t="str">
            <v>оставляем в прайсе</v>
          </cell>
        </row>
        <row r="597">
          <cell r="T597" t="str">
            <v>есть в прайсе</v>
          </cell>
          <cell r="V597" t="str">
            <v xml:space="preserve">Удалить </v>
          </cell>
        </row>
        <row r="598">
          <cell r="T598" t="str">
            <v>есть в прайсе</v>
          </cell>
          <cell r="V598" t="str">
            <v xml:space="preserve">Удалить </v>
          </cell>
        </row>
        <row r="599">
          <cell r="T599" t="str">
            <v>есть в прайсе</v>
          </cell>
          <cell r="V599" t="str">
            <v>оставляем в прайсе</v>
          </cell>
        </row>
        <row r="600">
          <cell r="T600" t="str">
            <v>есть в прайсе</v>
          </cell>
          <cell r="V600" t="str">
            <v>оставляем в прайсе</v>
          </cell>
        </row>
        <row r="601">
          <cell r="T601" t="str">
            <v>есть в прайсе</v>
          </cell>
          <cell r="V601" t="str">
            <v>оставляем в прайсе</v>
          </cell>
        </row>
        <row r="602">
          <cell r="T602" t="str">
            <v>есть в прайсе</v>
          </cell>
          <cell r="V602" t="str">
            <v>оставляем в прайсе</v>
          </cell>
        </row>
        <row r="603">
          <cell r="T603" t="str">
            <v>есть в прайсе</v>
          </cell>
          <cell r="V603" t="str">
            <v xml:space="preserve">Удалить </v>
          </cell>
        </row>
        <row r="604">
          <cell r="T604" t="str">
            <v>есть в прайсе</v>
          </cell>
          <cell r="V604" t="str">
            <v xml:space="preserve">Удалить </v>
          </cell>
        </row>
        <row r="605">
          <cell r="T605" t="str">
            <v>есть в прайсе</v>
          </cell>
          <cell r="V605" t="str">
            <v xml:space="preserve">Удалить </v>
          </cell>
        </row>
        <row r="606">
          <cell r="T606" t="str">
            <v>есть в прайсе</v>
          </cell>
          <cell r="V606" t="str">
            <v xml:space="preserve">Удалить </v>
          </cell>
        </row>
        <row r="607">
          <cell r="T607" t="str">
            <v>есть в прайсе</v>
          </cell>
          <cell r="V607" t="str">
            <v xml:space="preserve">Удалить </v>
          </cell>
        </row>
        <row r="608">
          <cell r="T608" t="str">
            <v>есть в прайсе</v>
          </cell>
          <cell r="V608" t="str">
            <v>оставляем в прайсе</v>
          </cell>
        </row>
        <row r="609">
          <cell r="T609" t="str">
            <v>есть в прайсе</v>
          </cell>
          <cell r="V609" t="str">
            <v>оставляем в прайсе</v>
          </cell>
        </row>
        <row r="610">
          <cell r="T610" t="str">
            <v>есть в прайсе</v>
          </cell>
          <cell r="V610" t="str">
            <v>оставляем в прайсе</v>
          </cell>
        </row>
        <row r="611">
          <cell r="T611" t="str">
            <v>есть в прайсе</v>
          </cell>
          <cell r="V611" t="str">
            <v>оставляем в прайсе</v>
          </cell>
        </row>
        <row r="612">
          <cell r="T612" t="str">
            <v>есть в прайсе</v>
          </cell>
          <cell r="V612" t="str">
            <v>оставляем в прайсе</v>
          </cell>
        </row>
        <row r="613">
          <cell r="T613" t="str">
            <v>есть в прайсе</v>
          </cell>
          <cell r="V613" t="str">
            <v>оставляем в прайсе</v>
          </cell>
        </row>
        <row r="614">
          <cell r="T614" t="str">
            <v>есть в прайсе</v>
          </cell>
          <cell r="V614" t="str">
            <v>оставляем в прайсе</v>
          </cell>
        </row>
        <row r="615">
          <cell r="T615" t="str">
            <v>есть в прайсе</v>
          </cell>
          <cell r="V615" t="str">
            <v>оставляем в прайсе</v>
          </cell>
        </row>
        <row r="616">
          <cell r="T616" t="str">
            <v>есть в прайсе</v>
          </cell>
          <cell r="V616" t="str">
            <v>оставляем в прайсе</v>
          </cell>
        </row>
        <row r="617">
          <cell r="T617" t="str">
            <v>есть в прайсе</v>
          </cell>
          <cell r="V617" t="str">
            <v xml:space="preserve">Удалить </v>
          </cell>
        </row>
        <row r="618">
          <cell r="T618" t="str">
            <v>есть в прайсе</v>
          </cell>
          <cell r="V618" t="str">
            <v xml:space="preserve">Удалить </v>
          </cell>
        </row>
        <row r="619">
          <cell r="T619" t="str">
            <v>есть в прайсе</v>
          </cell>
          <cell r="V619" t="str">
            <v xml:space="preserve">Удалить </v>
          </cell>
        </row>
        <row r="620">
          <cell r="T620" t="str">
            <v>есть в прайсе</v>
          </cell>
          <cell r="V620" t="str">
            <v xml:space="preserve">Удалить </v>
          </cell>
        </row>
        <row r="621">
          <cell r="T621" t="str">
            <v>есть в прайсе</v>
          </cell>
          <cell r="V621" t="str">
            <v xml:space="preserve">Удалить </v>
          </cell>
        </row>
        <row r="622">
          <cell r="T622" t="str">
            <v>есть в прайсе</v>
          </cell>
          <cell r="V622" t="str">
            <v xml:space="preserve">Удалить </v>
          </cell>
        </row>
        <row r="623">
          <cell r="T623" t="str">
            <v>есть в прайсе</v>
          </cell>
          <cell r="V623" t="str">
            <v xml:space="preserve">Удалить </v>
          </cell>
        </row>
        <row r="624">
          <cell r="T624" t="str">
            <v>есть в прайсе</v>
          </cell>
          <cell r="V624" t="str">
            <v xml:space="preserve">Удалить </v>
          </cell>
        </row>
        <row r="625">
          <cell r="T625" t="str">
            <v>есть в прайсе</v>
          </cell>
          <cell r="V625" t="str">
            <v xml:space="preserve">Удалить </v>
          </cell>
        </row>
        <row r="626">
          <cell r="T626" t="str">
            <v>есть в прайсе</v>
          </cell>
          <cell r="V626" t="str">
            <v xml:space="preserve">Удалить </v>
          </cell>
        </row>
        <row r="627">
          <cell r="T627" t="str">
            <v>есть в прайсе</v>
          </cell>
          <cell r="V627" t="str">
            <v xml:space="preserve">Удалить </v>
          </cell>
        </row>
        <row r="628">
          <cell r="T628" t="str">
            <v>есть в прайсе</v>
          </cell>
          <cell r="V628" t="str">
            <v xml:space="preserve">Удалить </v>
          </cell>
        </row>
        <row r="629">
          <cell r="T629" t="str">
            <v>есть в прайсе</v>
          </cell>
          <cell r="V629" t="str">
            <v xml:space="preserve">Удалить </v>
          </cell>
        </row>
        <row r="630">
          <cell r="T630" t="str">
            <v>есть в прайсе</v>
          </cell>
          <cell r="V630" t="str">
            <v xml:space="preserve">Удалить </v>
          </cell>
        </row>
        <row r="631">
          <cell r="T631" t="str">
            <v>есть в прайсе</v>
          </cell>
          <cell r="V631" t="str">
            <v xml:space="preserve">Удалить </v>
          </cell>
        </row>
        <row r="632">
          <cell r="T632" t="str">
            <v>есть в прайсе</v>
          </cell>
          <cell r="V632" t="str">
            <v xml:space="preserve">Удалить </v>
          </cell>
        </row>
        <row r="633">
          <cell r="T633" t="str">
            <v>есть в прайсе</v>
          </cell>
          <cell r="V633" t="str">
            <v>оставляем в прайсе</v>
          </cell>
        </row>
        <row r="634">
          <cell r="T634" t="str">
            <v>есть в прайсе</v>
          </cell>
          <cell r="V634" t="str">
            <v>оставляем в прайсе</v>
          </cell>
        </row>
        <row r="635">
          <cell r="T635" t="str">
            <v>есть в прайсе</v>
          </cell>
          <cell r="V635" t="str">
            <v>оставляем в прайсе</v>
          </cell>
        </row>
        <row r="636">
          <cell r="T636" t="str">
            <v>есть в прайсе</v>
          </cell>
          <cell r="V636" t="str">
            <v>оставляем в прайсе</v>
          </cell>
        </row>
        <row r="637">
          <cell r="T637" t="str">
            <v>есть в прайсе</v>
          </cell>
          <cell r="V637" t="str">
            <v>оставляем в прайсе</v>
          </cell>
        </row>
        <row r="638">
          <cell r="T638" t="str">
            <v>есть в прайсе</v>
          </cell>
          <cell r="V638" t="str">
            <v xml:space="preserve">Удалить </v>
          </cell>
        </row>
        <row r="639">
          <cell r="T639" t="str">
            <v>есть в прайсе</v>
          </cell>
          <cell r="V639" t="str">
            <v>оставляем в прайсе</v>
          </cell>
        </row>
        <row r="640">
          <cell r="T640" t="str">
            <v>есть в прайсе</v>
          </cell>
          <cell r="V640" t="str">
            <v xml:space="preserve">Удалить </v>
          </cell>
        </row>
        <row r="641">
          <cell r="T641" t="str">
            <v>есть в прайсе</v>
          </cell>
          <cell r="V641" t="str">
            <v>оставляем в прайсе</v>
          </cell>
        </row>
        <row r="642">
          <cell r="T642" t="str">
            <v>есть в прайсе</v>
          </cell>
          <cell r="V642" t="str">
            <v>оставляем в прайсе</v>
          </cell>
        </row>
        <row r="643">
          <cell r="T643" t="str">
            <v>есть в прайсе</v>
          </cell>
          <cell r="V643" t="str">
            <v>оставляем в прайсе</v>
          </cell>
        </row>
        <row r="644">
          <cell r="T644" t="str">
            <v>есть в прайсе</v>
          </cell>
          <cell r="V644" t="str">
            <v>оставляем в прайсе</v>
          </cell>
        </row>
        <row r="645">
          <cell r="T645" t="str">
            <v>есть в прайсе</v>
          </cell>
          <cell r="V645" t="str">
            <v>оставляем в прайсе</v>
          </cell>
        </row>
        <row r="646">
          <cell r="T646" t="str">
            <v>есть в прайсе</v>
          </cell>
          <cell r="V646" t="str">
            <v>оставляем в прайсе</v>
          </cell>
        </row>
        <row r="647">
          <cell r="T647" t="str">
            <v>есть в прайсе</v>
          </cell>
          <cell r="V647" t="str">
            <v>оставляем в прайсе</v>
          </cell>
        </row>
        <row r="648">
          <cell r="T648" t="str">
            <v>есть в прайсе</v>
          </cell>
          <cell r="V648" t="str">
            <v>оставляем в прайсе</v>
          </cell>
        </row>
        <row r="649">
          <cell r="T649" t="str">
            <v>есть в прайсе</v>
          </cell>
          <cell r="V649" t="str">
            <v>оставляем в прайсе</v>
          </cell>
        </row>
        <row r="650">
          <cell r="T650" t="str">
            <v>есть в прайсе</v>
          </cell>
          <cell r="V650" t="str">
            <v>оставляем в прайсе</v>
          </cell>
        </row>
        <row r="651">
          <cell r="T651" t="str">
            <v>есть в прайсе</v>
          </cell>
          <cell r="V651" t="str">
            <v xml:space="preserve">Удалить </v>
          </cell>
        </row>
        <row r="652">
          <cell r="T652" t="str">
            <v>есть в прайсе</v>
          </cell>
          <cell r="V652" t="str">
            <v xml:space="preserve">Удалить </v>
          </cell>
        </row>
        <row r="653">
          <cell r="T653" t="str">
            <v>есть в прайсе</v>
          </cell>
          <cell r="V653" t="str">
            <v xml:space="preserve">Удалить </v>
          </cell>
        </row>
        <row r="654">
          <cell r="T654" t="str">
            <v>есть в прайсе</v>
          </cell>
          <cell r="V654" t="str">
            <v xml:space="preserve">Удалить </v>
          </cell>
        </row>
        <row r="655">
          <cell r="T655" t="str">
            <v>есть в прайсе</v>
          </cell>
          <cell r="V655" t="str">
            <v xml:space="preserve">Удалить </v>
          </cell>
        </row>
        <row r="656">
          <cell r="T656" t="str">
            <v>есть в прайсе</v>
          </cell>
          <cell r="V656" t="str">
            <v xml:space="preserve">Удалить </v>
          </cell>
        </row>
        <row r="657">
          <cell r="T657" t="str">
            <v>есть в прайсе</v>
          </cell>
          <cell r="V657" t="str">
            <v xml:space="preserve">Удалить </v>
          </cell>
        </row>
        <row r="658">
          <cell r="T658" t="str">
            <v>есть в прайсе</v>
          </cell>
          <cell r="V658" t="str">
            <v xml:space="preserve">Удалить </v>
          </cell>
        </row>
        <row r="659">
          <cell r="T659" t="str">
            <v>есть в прайсе</v>
          </cell>
          <cell r="V659" t="str">
            <v xml:space="preserve">Удалить </v>
          </cell>
        </row>
        <row r="660">
          <cell r="T660" t="str">
            <v>есть в прайсе</v>
          </cell>
          <cell r="V660" t="str">
            <v xml:space="preserve">Удалить </v>
          </cell>
        </row>
        <row r="661">
          <cell r="T661" t="str">
            <v>есть в прайсе</v>
          </cell>
          <cell r="V661" t="str">
            <v xml:space="preserve">Удалить </v>
          </cell>
        </row>
        <row r="662">
          <cell r="T662" t="str">
            <v>есть в прайсе</v>
          </cell>
          <cell r="V662" t="str">
            <v>оставляем в прайсе</v>
          </cell>
        </row>
        <row r="663">
          <cell r="T663" t="str">
            <v>есть в прайсе</v>
          </cell>
          <cell r="V663" t="str">
            <v>оставляем в прайсе</v>
          </cell>
        </row>
        <row r="664">
          <cell r="T664" t="str">
            <v>есть в прайсе</v>
          </cell>
          <cell r="V664" t="str">
            <v xml:space="preserve">Удалить </v>
          </cell>
        </row>
        <row r="665">
          <cell r="T665" t="str">
            <v>есть в прайсе</v>
          </cell>
          <cell r="V665" t="str">
            <v xml:space="preserve">Удалить </v>
          </cell>
        </row>
        <row r="666">
          <cell r="T666" t="str">
            <v>есть в прайсе</v>
          </cell>
          <cell r="V666" t="str">
            <v xml:space="preserve">Удалить </v>
          </cell>
        </row>
        <row r="667">
          <cell r="T667" t="str">
            <v>есть в прайсе</v>
          </cell>
          <cell r="V667" t="str">
            <v>оставляем в прайсе</v>
          </cell>
        </row>
        <row r="668">
          <cell r="T668" t="str">
            <v>есть в прайсе</v>
          </cell>
          <cell r="V668" t="str">
            <v>оставляем в прайсе</v>
          </cell>
        </row>
        <row r="669">
          <cell r="T669" t="str">
            <v>есть в прайсе</v>
          </cell>
          <cell r="V669" t="str">
            <v>оставляем в прайсе</v>
          </cell>
        </row>
        <row r="670">
          <cell r="T670" t="str">
            <v>есть в прайсе</v>
          </cell>
          <cell r="V670" t="str">
            <v>оставляем в прайсе</v>
          </cell>
        </row>
        <row r="671">
          <cell r="T671" t="str">
            <v>есть в прайсе</v>
          </cell>
          <cell r="V671" t="str">
            <v>оставляем в прайсе</v>
          </cell>
        </row>
        <row r="672">
          <cell r="T672" t="str">
            <v>есть в прайсе</v>
          </cell>
          <cell r="V672" t="str">
            <v xml:space="preserve">Удалить </v>
          </cell>
        </row>
        <row r="673">
          <cell r="T673" t="str">
            <v>есть в прайсе</v>
          </cell>
          <cell r="V673" t="str">
            <v xml:space="preserve">Удалить </v>
          </cell>
        </row>
        <row r="674">
          <cell r="T674" t="str">
            <v>есть в прайсе</v>
          </cell>
          <cell r="V674" t="str">
            <v>оставляем в прайсе</v>
          </cell>
        </row>
        <row r="675">
          <cell r="T675" t="str">
            <v>есть в прайсе</v>
          </cell>
          <cell r="V675" t="str">
            <v>оставляем в прайсе</v>
          </cell>
        </row>
        <row r="676">
          <cell r="T676" t="str">
            <v>есть в прайсе</v>
          </cell>
          <cell r="V676" t="str">
            <v>оставляем в прайсе</v>
          </cell>
        </row>
        <row r="677">
          <cell r="T677" t="str">
            <v>есть в прайсе</v>
          </cell>
          <cell r="V677" t="str">
            <v>оставляем в прайсе</v>
          </cell>
        </row>
        <row r="678">
          <cell r="T678" t="str">
            <v>есть в прайсе</v>
          </cell>
          <cell r="V678" t="str">
            <v>оставляем в прайсе</v>
          </cell>
        </row>
        <row r="679">
          <cell r="T679" t="str">
            <v>есть в прайсе</v>
          </cell>
          <cell r="V679" t="str">
            <v xml:space="preserve">Удалить </v>
          </cell>
        </row>
        <row r="680">
          <cell r="T680" t="str">
            <v>есть в прайсе</v>
          </cell>
          <cell r="V680" t="str">
            <v>оставляем в прайсе</v>
          </cell>
        </row>
        <row r="681">
          <cell r="T681" t="str">
            <v>есть в прайсе</v>
          </cell>
          <cell r="V681" t="str">
            <v>оставляем в прайсе</v>
          </cell>
        </row>
        <row r="682">
          <cell r="T682" t="str">
            <v>есть в прайсе</v>
          </cell>
          <cell r="V682" t="str">
            <v>оставляем в прайсе</v>
          </cell>
        </row>
        <row r="683">
          <cell r="T683" t="str">
            <v>есть в прайсе</v>
          </cell>
          <cell r="V683" t="str">
            <v xml:space="preserve">Удалить </v>
          </cell>
        </row>
        <row r="684">
          <cell r="T684" t="str">
            <v>есть в прайсе</v>
          </cell>
          <cell r="V684" t="str">
            <v xml:space="preserve">Удалить </v>
          </cell>
        </row>
        <row r="685">
          <cell r="T685" t="str">
            <v>есть в прайсе</v>
          </cell>
          <cell r="V685" t="str">
            <v xml:space="preserve">Удалить </v>
          </cell>
        </row>
        <row r="686">
          <cell r="T686" t="str">
            <v>есть в прайсе</v>
          </cell>
          <cell r="V686" t="str">
            <v xml:space="preserve">Удалить </v>
          </cell>
        </row>
        <row r="687">
          <cell r="T687" t="str">
            <v>есть в прайсе</v>
          </cell>
          <cell r="V687" t="str">
            <v xml:space="preserve">Удалить </v>
          </cell>
        </row>
        <row r="688">
          <cell r="T688" t="str">
            <v>есть в прайсе</v>
          </cell>
          <cell r="V688" t="str">
            <v xml:space="preserve">Удалить </v>
          </cell>
        </row>
        <row r="689">
          <cell r="T689" t="str">
            <v>есть в прайсе</v>
          </cell>
          <cell r="V689" t="str">
            <v xml:space="preserve">Удалить </v>
          </cell>
        </row>
        <row r="690">
          <cell r="T690" t="str">
            <v>есть в прайсе</v>
          </cell>
          <cell r="V690" t="str">
            <v xml:space="preserve">Удалить </v>
          </cell>
        </row>
        <row r="691">
          <cell r="T691" t="str">
            <v>есть в прайсе</v>
          </cell>
          <cell r="V691" t="str">
            <v xml:space="preserve">Удалить </v>
          </cell>
        </row>
        <row r="692">
          <cell r="T692" t="str">
            <v>есть в прайсе</v>
          </cell>
          <cell r="V692" t="str">
            <v xml:space="preserve">Удалить </v>
          </cell>
        </row>
        <row r="693">
          <cell r="T693" t="str">
            <v>есть в прайсе</v>
          </cell>
          <cell r="V693" t="str">
            <v xml:space="preserve">Удалить </v>
          </cell>
        </row>
        <row r="694">
          <cell r="T694" t="str">
            <v>есть в прайсе</v>
          </cell>
          <cell r="V694" t="str">
            <v xml:space="preserve">Удалить </v>
          </cell>
        </row>
        <row r="695">
          <cell r="T695" t="str">
            <v>есть в прайсе</v>
          </cell>
          <cell r="V695" t="str">
            <v xml:space="preserve">Удалить </v>
          </cell>
        </row>
        <row r="696">
          <cell r="T696" t="str">
            <v>есть в прайсе</v>
          </cell>
          <cell r="V696" t="str">
            <v xml:space="preserve">Удалить </v>
          </cell>
        </row>
        <row r="697">
          <cell r="T697" t="str">
            <v>есть в прайсе</v>
          </cell>
          <cell r="V697" t="str">
            <v xml:space="preserve">Удалить </v>
          </cell>
        </row>
        <row r="698">
          <cell r="T698" t="str">
            <v>есть в прайсе</v>
          </cell>
          <cell r="V698" t="str">
            <v xml:space="preserve">Удалить </v>
          </cell>
        </row>
        <row r="699">
          <cell r="T699" t="str">
            <v>есть в прайсе</v>
          </cell>
          <cell r="V699" t="str">
            <v xml:space="preserve">Удалить </v>
          </cell>
        </row>
        <row r="700">
          <cell r="T700" t="str">
            <v>есть в прайсе</v>
          </cell>
          <cell r="V700" t="str">
            <v xml:space="preserve">Удалить </v>
          </cell>
        </row>
        <row r="701">
          <cell r="T701" t="str">
            <v>есть в прайсе</v>
          </cell>
          <cell r="V701" t="str">
            <v xml:space="preserve">Удалить </v>
          </cell>
        </row>
        <row r="702">
          <cell r="T702" t="str">
            <v>есть в прайсе</v>
          </cell>
          <cell r="V702" t="str">
            <v xml:space="preserve">Удалить </v>
          </cell>
        </row>
        <row r="703">
          <cell r="T703" t="str">
            <v>есть в прайсе</v>
          </cell>
          <cell r="V703" t="str">
            <v xml:space="preserve">Удалить </v>
          </cell>
        </row>
        <row r="704">
          <cell r="T704" t="str">
            <v>есть в прайсе</v>
          </cell>
          <cell r="V704" t="str">
            <v xml:space="preserve">Удалить </v>
          </cell>
        </row>
        <row r="705">
          <cell r="T705" t="str">
            <v>есть в прайсе</v>
          </cell>
          <cell r="V705" t="str">
            <v xml:space="preserve">Удалить </v>
          </cell>
        </row>
        <row r="706">
          <cell r="T706" t="str">
            <v>есть в прайсе</v>
          </cell>
          <cell r="V706" t="str">
            <v xml:space="preserve">Удалить </v>
          </cell>
        </row>
        <row r="707">
          <cell r="T707" t="str">
            <v>есть в прайсе</v>
          </cell>
          <cell r="V707" t="str">
            <v xml:space="preserve">Удалить </v>
          </cell>
        </row>
        <row r="708">
          <cell r="T708" t="str">
            <v>есть в прайсе</v>
          </cell>
          <cell r="V708" t="str">
            <v xml:space="preserve">Удалить </v>
          </cell>
        </row>
        <row r="709">
          <cell r="T709" t="str">
            <v>есть в прайсе</v>
          </cell>
          <cell r="V709" t="str">
            <v>оставляем в прайсе</v>
          </cell>
        </row>
        <row r="710">
          <cell r="T710" t="str">
            <v>есть в прайсе</v>
          </cell>
          <cell r="V710" t="str">
            <v xml:space="preserve">Удалить </v>
          </cell>
        </row>
        <row r="711">
          <cell r="T711" t="str">
            <v>есть в прайсе</v>
          </cell>
          <cell r="V711" t="str">
            <v xml:space="preserve">Удалить </v>
          </cell>
        </row>
        <row r="712">
          <cell r="T712" t="str">
            <v>есть в прайсе</v>
          </cell>
          <cell r="V712" t="str">
            <v>оставляем в прайсе</v>
          </cell>
        </row>
        <row r="713">
          <cell r="T713" t="str">
            <v>есть в прайсе</v>
          </cell>
          <cell r="V713" t="str">
            <v xml:space="preserve">Удалить </v>
          </cell>
        </row>
        <row r="714">
          <cell r="T714" t="str">
            <v>есть в прайсе</v>
          </cell>
          <cell r="V714" t="str">
            <v xml:space="preserve">Удалить </v>
          </cell>
        </row>
        <row r="715">
          <cell r="T715" t="str">
            <v>есть в прайсе</v>
          </cell>
          <cell r="V715" t="str">
            <v xml:space="preserve">Удалить </v>
          </cell>
        </row>
        <row r="716">
          <cell r="T716" t="str">
            <v>есть в прайсе</v>
          </cell>
          <cell r="V716" t="str">
            <v xml:space="preserve">Удалить </v>
          </cell>
        </row>
        <row r="717">
          <cell r="T717" t="str">
            <v>есть в прайсе</v>
          </cell>
          <cell r="V717" t="str">
            <v>оставляем в прайсе</v>
          </cell>
        </row>
        <row r="718">
          <cell r="T718" t="str">
            <v>есть в прайсе</v>
          </cell>
          <cell r="V718" t="str">
            <v xml:space="preserve">Удалить </v>
          </cell>
        </row>
        <row r="719">
          <cell r="T719" t="str">
            <v>есть в прайсе</v>
          </cell>
          <cell r="V719" t="str">
            <v>оставляем в прайсе</v>
          </cell>
        </row>
        <row r="720">
          <cell r="T720" t="str">
            <v>есть в прайсе</v>
          </cell>
          <cell r="V720" t="str">
            <v>оставляем в прайсе</v>
          </cell>
        </row>
        <row r="721">
          <cell r="T721" t="str">
            <v>есть в прайсе</v>
          </cell>
          <cell r="V721" t="str">
            <v>оставляем в прайсе</v>
          </cell>
        </row>
        <row r="722">
          <cell r="T722" t="str">
            <v>есть в прайсе</v>
          </cell>
          <cell r="V722" t="str">
            <v xml:space="preserve">Удалить </v>
          </cell>
        </row>
        <row r="723">
          <cell r="T723" t="str">
            <v>есть в прайсе</v>
          </cell>
          <cell r="V723" t="str">
            <v xml:space="preserve">Удалить </v>
          </cell>
        </row>
        <row r="724">
          <cell r="T724" t="str">
            <v>есть в прайсе</v>
          </cell>
          <cell r="V724" t="str">
            <v xml:space="preserve">Удалить </v>
          </cell>
        </row>
        <row r="725">
          <cell r="T725" t="str">
            <v>есть в прайсе</v>
          </cell>
          <cell r="V725" t="str">
            <v xml:space="preserve">Удалить </v>
          </cell>
        </row>
        <row r="726">
          <cell r="T726" t="str">
            <v>есть в прайсе</v>
          </cell>
          <cell r="V726" t="str">
            <v>В прайсе</v>
          </cell>
        </row>
        <row r="727">
          <cell r="T727" t="str">
            <v>есть в прайсе</v>
          </cell>
          <cell r="V727" t="str">
            <v>В прайсе</v>
          </cell>
        </row>
        <row r="728">
          <cell r="T728" t="str">
            <v>есть в прайсе</v>
          </cell>
          <cell r="V728" t="str">
            <v>В прайсе</v>
          </cell>
        </row>
        <row r="729">
          <cell r="T729" t="str">
            <v>есть в прайсе</v>
          </cell>
          <cell r="V729" t="str">
            <v>В прайсе</v>
          </cell>
        </row>
        <row r="730">
          <cell r="T730" t="str">
            <v>есть в прайсе</v>
          </cell>
          <cell r="V730" t="str">
            <v>В прайсе</v>
          </cell>
        </row>
        <row r="731">
          <cell r="T731" t="str">
            <v>есть в прайсе</v>
          </cell>
          <cell r="V731" t="str">
            <v>В прайсе</v>
          </cell>
        </row>
        <row r="732">
          <cell r="T732" t="str">
            <v>есть в прайсе</v>
          </cell>
          <cell r="V732" t="str">
            <v xml:space="preserve">Удалить </v>
          </cell>
        </row>
        <row r="733">
          <cell r="T733" t="str">
            <v>есть в прайсе</v>
          </cell>
          <cell r="V733" t="str">
            <v>В прайсе</v>
          </cell>
        </row>
        <row r="734">
          <cell r="T734" t="str">
            <v>есть в прайсе</v>
          </cell>
          <cell r="V734" t="str">
            <v>В прайсе</v>
          </cell>
        </row>
        <row r="735">
          <cell r="T735" t="str">
            <v>есть в прайсе</v>
          </cell>
          <cell r="V735" t="str">
            <v xml:space="preserve">Удалить </v>
          </cell>
        </row>
        <row r="736">
          <cell r="T736" t="str">
            <v>есть в прайсе</v>
          </cell>
          <cell r="V736" t="str">
            <v>В прайсе</v>
          </cell>
        </row>
        <row r="737">
          <cell r="T737" t="str">
            <v>есть в прайсе</v>
          </cell>
          <cell r="V737" t="str">
            <v>В прайсе</v>
          </cell>
        </row>
        <row r="738">
          <cell r="T738" t="str">
            <v>есть в прайсе</v>
          </cell>
          <cell r="V738" t="str">
            <v>В прайсе</v>
          </cell>
        </row>
        <row r="739">
          <cell r="T739" t="str">
            <v>есть в прайсе</v>
          </cell>
        </row>
        <row r="740">
          <cell r="T740" t="str">
            <v>есть в прайсе</v>
          </cell>
          <cell r="V740" t="str">
            <v>В прайсе</v>
          </cell>
        </row>
        <row r="741">
          <cell r="T741" t="str">
            <v>есть в прайсе</v>
          </cell>
          <cell r="V741" t="str">
            <v>В прайсе</v>
          </cell>
        </row>
        <row r="742">
          <cell r="T742" t="str">
            <v>есть в прайсе</v>
          </cell>
          <cell r="V742" t="str">
            <v>В прайсе</v>
          </cell>
        </row>
        <row r="743">
          <cell r="T743" t="str">
            <v>есть в прайсе</v>
          </cell>
          <cell r="V743" t="str">
            <v>В прайсе</v>
          </cell>
        </row>
        <row r="744">
          <cell r="T744" t="str">
            <v>есть в прайсе</v>
          </cell>
          <cell r="V744" t="str">
            <v>В прайсе</v>
          </cell>
        </row>
        <row r="745">
          <cell r="T745" t="str">
            <v>есть в прайсе</v>
          </cell>
          <cell r="V745" t="str">
            <v>В прайсе</v>
          </cell>
        </row>
        <row r="746">
          <cell r="T746" t="str">
            <v>есть в прайсе</v>
          </cell>
          <cell r="V746" t="str">
            <v>В прайсе</v>
          </cell>
        </row>
        <row r="747">
          <cell r="T747" t="str">
            <v>есть в прайсе</v>
          </cell>
          <cell r="V747" t="str">
            <v>В прайсе</v>
          </cell>
        </row>
        <row r="748">
          <cell r="T748" t="str">
            <v>есть в прайсе</v>
          </cell>
          <cell r="V748" t="str">
            <v>В прайсе</v>
          </cell>
        </row>
        <row r="749">
          <cell r="T749" t="str">
            <v>есть в прайсе</v>
          </cell>
          <cell r="V749" t="str">
            <v>В прайсе</v>
          </cell>
        </row>
        <row r="750">
          <cell r="T750" t="str">
            <v>есть в прайсе</v>
          </cell>
          <cell r="V750" t="str">
            <v>В прайсе</v>
          </cell>
        </row>
        <row r="751">
          <cell r="T751" t="str">
            <v>есть в прайсе</v>
          </cell>
          <cell r="V751" t="str">
            <v>В прайсе</v>
          </cell>
        </row>
        <row r="752">
          <cell r="T752" t="str">
            <v>есть в прайсе</v>
          </cell>
          <cell r="V752" t="str">
            <v>В прайсе</v>
          </cell>
        </row>
        <row r="753">
          <cell r="T753" t="str">
            <v>есть в прайсе</v>
          </cell>
          <cell r="V753" t="str">
            <v>В прайсе</v>
          </cell>
        </row>
        <row r="754">
          <cell r="T754" t="str">
            <v>есть в прайсе</v>
          </cell>
          <cell r="V754" t="str">
            <v>В прайсе</v>
          </cell>
        </row>
        <row r="755">
          <cell r="T755" t="str">
            <v>есть в прайсе</v>
          </cell>
          <cell r="V755" t="str">
            <v>В прайсе</v>
          </cell>
        </row>
        <row r="756">
          <cell r="T756" t="str">
            <v>есть в прайсе</v>
          </cell>
          <cell r="V756" t="str">
            <v>В прайсе</v>
          </cell>
        </row>
        <row r="757">
          <cell r="T757" t="str">
            <v>есть в прайсе</v>
          </cell>
          <cell r="V757" t="str">
            <v>В прайсе</v>
          </cell>
        </row>
        <row r="758">
          <cell r="T758" t="str">
            <v>есть в прайсе</v>
          </cell>
          <cell r="V758" t="str">
            <v>В прайсе</v>
          </cell>
        </row>
        <row r="759">
          <cell r="T759" t="str">
            <v>есть в прайсе</v>
          </cell>
          <cell r="V759" t="str">
            <v>В прайсе</v>
          </cell>
        </row>
        <row r="760">
          <cell r="T760" t="str">
            <v>есть в прайсе</v>
          </cell>
          <cell r="V760" t="str">
            <v>В прайсе</v>
          </cell>
        </row>
        <row r="761">
          <cell r="T761" t="str">
            <v>есть в прайсе</v>
          </cell>
          <cell r="V761" t="str">
            <v>В прайсе</v>
          </cell>
        </row>
        <row r="762">
          <cell r="T762" t="str">
            <v>есть в прайсе</v>
          </cell>
        </row>
        <row r="763">
          <cell r="T763" t="str">
            <v>есть в прайсе</v>
          </cell>
        </row>
        <row r="764">
          <cell r="T764" t="str">
            <v>есть в прайсе</v>
          </cell>
          <cell r="V764" t="str">
            <v xml:space="preserve">Удалить </v>
          </cell>
        </row>
        <row r="765">
          <cell r="T765" t="str">
            <v>есть в прайсе</v>
          </cell>
          <cell r="V765" t="str">
            <v>В прайсе</v>
          </cell>
        </row>
        <row r="766">
          <cell r="T766" t="str">
            <v>есть в прайсе</v>
          </cell>
          <cell r="V766" t="str">
            <v>В прайсе</v>
          </cell>
        </row>
        <row r="767">
          <cell r="T767" t="str">
            <v>есть в прайсе</v>
          </cell>
          <cell r="V767" t="str">
            <v>В прайсе</v>
          </cell>
        </row>
        <row r="768">
          <cell r="T768" t="str">
            <v>есть в прайсе</v>
          </cell>
          <cell r="V768" t="str">
            <v>В прайсе</v>
          </cell>
        </row>
        <row r="769">
          <cell r="T769" t="str">
            <v>есть в прайсе</v>
          </cell>
          <cell r="V769" t="str">
            <v>В прайсе</v>
          </cell>
        </row>
        <row r="770">
          <cell r="T770" t="str">
            <v>есть в прайсе</v>
          </cell>
          <cell r="V770" t="str">
            <v xml:space="preserve">Удалить </v>
          </cell>
        </row>
        <row r="771">
          <cell r="T771" t="str">
            <v>есть в прайсе</v>
          </cell>
          <cell r="V771" t="str">
            <v>В прайсе</v>
          </cell>
        </row>
        <row r="772">
          <cell r="T772" t="str">
            <v>есть в прайсе</v>
          </cell>
          <cell r="V772" t="str">
            <v>В прайсе</v>
          </cell>
        </row>
        <row r="773">
          <cell r="T773" t="str">
            <v>есть в прайсе</v>
          </cell>
          <cell r="V773" t="str">
            <v>В прайсе</v>
          </cell>
        </row>
        <row r="774">
          <cell r="T774" t="str">
            <v>есть в прайсе</v>
          </cell>
          <cell r="V774" t="str">
            <v>В прайсе</v>
          </cell>
        </row>
        <row r="775">
          <cell r="T775" t="str">
            <v>есть в прайсе</v>
          </cell>
          <cell r="V775" t="str">
            <v>В прайсе</v>
          </cell>
        </row>
        <row r="776">
          <cell r="T776" t="str">
            <v>есть в прайсе</v>
          </cell>
          <cell r="V776" t="str">
            <v>В прайсе</v>
          </cell>
        </row>
        <row r="777">
          <cell r="T777" t="str">
            <v>есть в прайсе</v>
          </cell>
          <cell r="V777" t="str">
            <v>В прайсе</v>
          </cell>
        </row>
        <row r="778">
          <cell r="T778" t="str">
            <v>есть в прайсе</v>
          </cell>
          <cell r="V778" t="str">
            <v>В прайсе</v>
          </cell>
        </row>
        <row r="779">
          <cell r="T779" t="str">
            <v>есть в прайсе</v>
          </cell>
          <cell r="V779" t="str">
            <v>В прайсе</v>
          </cell>
        </row>
        <row r="780">
          <cell r="T780" t="str">
            <v>есть в прайсе</v>
          </cell>
          <cell r="V780" t="str">
            <v>В прайсе</v>
          </cell>
        </row>
        <row r="781">
          <cell r="T781" t="str">
            <v>есть в прайсе</v>
          </cell>
          <cell r="V781" t="str">
            <v xml:space="preserve">Удалить </v>
          </cell>
        </row>
        <row r="782">
          <cell r="T782" t="str">
            <v>есть в прайсе</v>
          </cell>
          <cell r="V782" t="str">
            <v>В прайсе</v>
          </cell>
        </row>
        <row r="783">
          <cell r="T783" t="str">
            <v>есть в прайсе</v>
          </cell>
          <cell r="V783" t="str">
            <v>В прайсе</v>
          </cell>
        </row>
        <row r="784">
          <cell r="T784" t="str">
            <v>есть в прайсе</v>
          </cell>
          <cell r="V784" t="str">
            <v xml:space="preserve">Удалить </v>
          </cell>
        </row>
        <row r="785">
          <cell r="T785" t="str">
            <v>есть в прайсе</v>
          </cell>
          <cell r="V785" t="str">
            <v>В прайсе</v>
          </cell>
        </row>
        <row r="786">
          <cell r="T786" t="str">
            <v>есть в прайсе</v>
          </cell>
          <cell r="V786" t="str">
            <v>В прайсе</v>
          </cell>
        </row>
        <row r="787">
          <cell r="T787" t="str">
            <v>есть в прайсе</v>
          </cell>
          <cell r="V787" t="str">
            <v>В прайсе</v>
          </cell>
        </row>
        <row r="788">
          <cell r="T788" t="str">
            <v>есть в прайсе</v>
          </cell>
          <cell r="V788" t="str">
            <v>В прайсе</v>
          </cell>
        </row>
        <row r="789">
          <cell r="T789" t="str">
            <v>есть в прайсе</v>
          </cell>
          <cell r="V789" t="str">
            <v>В прайсе</v>
          </cell>
        </row>
        <row r="790">
          <cell r="T790" t="str">
            <v>есть в прайсе</v>
          </cell>
          <cell r="V790" t="str">
            <v>В прайсе</v>
          </cell>
        </row>
        <row r="791">
          <cell r="T791" t="str">
            <v>есть в прайсе</v>
          </cell>
          <cell r="V791" t="str">
            <v>В прайсе</v>
          </cell>
        </row>
        <row r="792">
          <cell r="T792" t="str">
            <v>есть в прайсе</v>
          </cell>
          <cell r="V792" t="str">
            <v>В прайсе</v>
          </cell>
        </row>
        <row r="793">
          <cell r="T793" t="str">
            <v>есть в прайсе</v>
          </cell>
          <cell r="V793" t="str">
            <v>В прайсе</v>
          </cell>
        </row>
        <row r="794">
          <cell r="T794" t="str">
            <v>есть в прайсе</v>
          </cell>
          <cell r="V794" t="str">
            <v>В прайсе</v>
          </cell>
        </row>
        <row r="795">
          <cell r="T795" t="str">
            <v>есть в прайсе</v>
          </cell>
          <cell r="V795" t="str">
            <v>В прайсе</v>
          </cell>
        </row>
        <row r="796">
          <cell r="T796" t="str">
            <v>есть в прайсе</v>
          </cell>
          <cell r="V796" t="str">
            <v xml:space="preserve">Удалить </v>
          </cell>
        </row>
        <row r="797">
          <cell r="T797" t="str">
            <v>есть в прайсе</v>
          </cell>
          <cell r="V797" t="str">
            <v>В прайсе</v>
          </cell>
        </row>
        <row r="798">
          <cell r="T798" t="str">
            <v>есть в прайсе</v>
          </cell>
          <cell r="V798" t="str">
            <v>В прайсе</v>
          </cell>
        </row>
        <row r="799">
          <cell r="T799" t="str">
            <v>есть в прайсе</v>
          </cell>
          <cell r="V799" t="str">
            <v>В прайсе</v>
          </cell>
        </row>
        <row r="800">
          <cell r="T800" t="str">
            <v>есть в прайсе</v>
          </cell>
          <cell r="V800" t="str">
            <v>В прайсе</v>
          </cell>
        </row>
        <row r="801">
          <cell r="T801" t="str">
            <v>есть в прайсе</v>
          </cell>
          <cell r="V801" t="str">
            <v>В прайсе</v>
          </cell>
        </row>
        <row r="802">
          <cell r="T802" t="str">
            <v>есть в прайсе</v>
          </cell>
          <cell r="V802" t="str">
            <v>В прайсе</v>
          </cell>
        </row>
        <row r="803">
          <cell r="T803" t="str">
            <v>есть в прайсе</v>
          </cell>
          <cell r="V803" t="str">
            <v>В прайсе</v>
          </cell>
        </row>
        <row r="804">
          <cell r="T804" t="str">
            <v>есть в прайсе</v>
          </cell>
          <cell r="V804" t="str">
            <v>В прайсе</v>
          </cell>
        </row>
        <row r="805">
          <cell r="T805" t="str">
            <v>есть в прайсе</v>
          </cell>
          <cell r="V805" t="str">
            <v>В прайсе</v>
          </cell>
        </row>
        <row r="806">
          <cell r="T806" t="str">
            <v>есть в прайсе</v>
          </cell>
          <cell r="V806" t="str">
            <v>В прайсе</v>
          </cell>
        </row>
        <row r="807">
          <cell r="T807" t="str">
            <v>есть в прайсе</v>
          </cell>
          <cell r="V807" t="str">
            <v>В прайсе</v>
          </cell>
        </row>
        <row r="808">
          <cell r="T808" t="str">
            <v>есть в прайсе</v>
          </cell>
          <cell r="V808" t="str">
            <v>В прайсе</v>
          </cell>
        </row>
        <row r="809">
          <cell r="T809" t="str">
            <v>есть в прайсе</v>
          </cell>
          <cell r="V809" t="str">
            <v>В прайсе</v>
          </cell>
        </row>
        <row r="810">
          <cell r="T810" t="str">
            <v>есть в прайсе</v>
          </cell>
          <cell r="V810" t="str">
            <v>В прайсе</v>
          </cell>
        </row>
        <row r="811">
          <cell r="T811" t="str">
            <v>есть в прайсе</v>
          </cell>
          <cell r="V811" t="str">
            <v>В прайсе</v>
          </cell>
        </row>
        <row r="812">
          <cell r="T812" t="str">
            <v>есть в прайсе</v>
          </cell>
          <cell r="V812" t="str">
            <v>В прайсе</v>
          </cell>
        </row>
        <row r="813">
          <cell r="T813" t="str">
            <v>есть в прайсе</v>
          </cell>
          <cell r="V813" t="str">
            <v>В прайсе</v>
          </cell>
        </row>
        <row r="814">
          <cell r="T814" t="str">
            <v>есть в прайсе</v>
          </cell>
          <cell r="V814" t="str">
            <v>В прайсе</v>
          </cell>
        </row>
        <row r="815">
          <cell r="T815" t="str">
            <v>есть в прайсе</v>
          </cell>
          <cell r="V815" t="str">
            <v>В прайсе</v>
          </cell>
        </row>
        <row r="816">
          <cell r="T816" t="str">
            <v>есть в прайсе</v>
          </cell>
          <cell r="V816" t="str">
            <v>В прайсе</v>
          </cell>
        </row>
        <row r="817">
          <cell r="T817" t="str">
            <v>есть в прайсе</v>
          </cell>
          <cell r="V817" t="str">
            <v>В прайсе</v>
          </cell>
        </row>
        <row r="818">
          <cell r="T818" t="str">
            <v>есть в прайсе</v>
          </cell>
          <cell r="V818" t="str">
            <v>В прайсе</v>
          </cell>
        </row>
        <row r="819">
          <cell r="T819" t="str">
            <v>есть в прайсе</v>
          </cell>
          <cell r="V819" t="str">
            <v>В прайсе</v>
          </cell>
        </row>
        <row r="820">
          <cell r="T820" t="str">
            <v>есть в прайсе</v>
          </cell>
          <cell r="V820" t="str">
            <v>В прайсе</v>
          </cell>
        </row>
        <row r="821">
          <cell r="T821" t="str">
            <v>есть в прайсе</v>
          </cell>
          <cell r="V821" t="str">
            <v>В прайсе</v>
          </cell>
        </row>
        <row r="822">
          <cell r="T822" t="str">
            <v>есть в прайсе</v>
          </cell>
          <cell r="V822" t="str">
            <v>В прайсе</v>
          </cell>
        </row>
        <row r="823">
          <cell r="T823" t="str">
            <v>есть в прайсе</v>
          </cell>
          <cell r="V823" t="str">
            <v>В прайсе</v>
          </cell>
        </row>
        <row r="824">
          <cell r="T824" t="str">
            <v>есть в прайсе</v>
          </cell>
          <cell r="V824" t="str">
            <v>В прайсе</v>
          </cell>
        </row>
        <row r="825">
          <cell r="T825" t="str">
            <v>есть в прайсе</v>
          </cell>
          <cell r="V825" t="str">
            <v>Остатки продать и удалить</v>
          </cell>
        </row>
        <row r="826">
          <cell r="T826" t="str">
            <v>есть в прайсе</v>
          </cell>
          <cell r="V826" t="str">
            <v>В прайсе</v>
          </cell>
        </row>
        <row r="827">
          <cell r="T827" t="str">
            <v>есть в прайсе</v>
          </cell>
          <cell r="V827" t="str">
            <v>В прайсе</v>
          </cell>
        </row>
        <row r="828">
          <cell r="T828" t="str">
            <v>есть в прайсе</v>
          </cell>
          <cell r="V828" t="str">
            <v>В прайсе</v>
          </cell>
        </row>
        <row r="829">
          <cell r="T829" t="str">
            <v>есть в прайсе</v>
          </cell>
          <cell r="V829" t="str">
            <v>Остатки продать и удалить</v>
          </cell>
        </row>
        <row r="830">
          <cell r="T830" t="str">
            <v>есть в прайсе</v>
          </cell>
          <cell r="V830" t="str">
            <v>В прайсе</v>
          </cell>
        </row>
        <row r="831">
          <cell r="T831" t="str">
            <v>есть в прайсе</v>
          </cell>
          <cell r="V831" t="str">
            <v>В прайсе</v>
          </cell>
        </row>
        <row r="832">
          <cell r="T832" t="str">
            <v>есть в прайсе</v>
          </cell>
          <cell r="V832" t="str">
            <v>В прайсе</v>
          </cell>
        </row>
        <row r="833">
          <cell r="T833" t="str">
            <v>есть в прайсе</v>
          </cell>
          <cell r="V833" t="str">
            <v>В прайсе</v>
          </cell>
        </row>
        <row r="834">
          <cell r="T834" t="str">
            <v>есть в прайсе</v>
          </cell>
          <cell r="V834" t="str">
            <v>В прайсе</v>
          </cell>
        </row>
        <row r="835">
          <cell r="T835" t="str">
            <v>есть в прайсе</v>
          </cell>
          <cell r="V835" t="str">
            <v>В прайсе</v>
          </cell>
        </row>
        <row r="836">
          <cell r="T836" t="str">
            <v>есть в прайсе</v>
          </cell>
          <cell r="V836" t="str">
            <v>В прайсе</v>
          </cell>
        </row>
        <row r="837">
          <cell r="T837" t="str">
            <v>есть в прайсе</v>
          </cell>
          <cell r="V837" t="str">
            <v>В прайсе</v>
          </cell>
        </row>
        <row r="838">
          <cell r="T838" t="str">
            <v>есть в прайсе</v>
          </cell>
          <cell r="V838" t="str">
            <v>В прайсе</v>
          </cell>
        </row>
        <row r="839">
          <cell r="V839" t="str">
            <v>В прайсе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g"/>
      <sheetName val="Protherm"/>
      <sheetName val="Vaillant"/>
      <sheetName val="Lynx Protherm"/>
      <sheetName val="Инновации для партнеров"/>
      <sheetName val="Инновации для ИЦ"/>
      <sheetName val="Инновации для дистрибьюторов"/>
      <sheetName val="Инновации Пакеты NEW 2015-08-05"/>
      <sheetName val="Baltur"/>
      <sheetName val="Radiators"/>
      <sheetName val="VEH-miniVED - не рассылать "/>
      <sheetName val="sets Protherm"/>
      <sheetName val="sets Vaillant"/>
      <sheetName val="Phase-out Vaillant"/>
      <sheetName val="Phase-out Protherm"/>
      <sheetName val="Vaillant ver. 3-5"/>
      <sheetName val="web-stores sets V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609"/>
  <sheetViews>
    <sheetView tabSelected="1" zoomScaleNormal="70" workbookViewId="0">
      <selection activeCell="E1" sqref="E1"/>
    </sheetView>
  </sheetViews>
  <sheetFormatPr defaultColWidth="8.85546875" defaultRowHeight="15"/>
  <cols>
    <col min="1" max="1" width="14.42578125" style="87" customWidth="1"/>
    <col min="2" max="2" width="37" style="90" customWidth="1"/>
    <col min="3" max="3" width="81.5703125" style="3" customWidth="1"/>
    <col min="4" max="5" width="12.5703125" style="3" customWidth="1"/>
    <col min="6" max="6" width="14.42578125" style="90" customWidth="1"/>
    <col min="7" max="16384" width="8.85546875" style="3"/>
  </cols>
  <sheetData>
    <row r="1" spans="1:6" ht="82.7" customHeight="1">
      <c r="A1" s="147" t="s">
        <v>1299</v>
      </c>
      <c r="B1" s="148"/>
      <c r="C1" s="1"/>
      <c r="D1" s="1"/>
      <c r="E1" s="1"/>
      <c r="F1" s="162" t="s">
        <v>1300</v>
      </c>
    </row>
    <row r="2" spans="1:6" ht="25.5">
      <c r="A2" s="4" t="s">
        <v>0</v>
      </c>
      <c r="B2" s="135" t="s">
        <v>1</v>
      </c>
      <c r="C2" s="136"/>
      <c r="D2" s="5" t="s">
        <v>2</v>
      </c>
      <c r="E2" s="6" t="s">
        <v>3</v>
      </c>
      <c r="F2" s="7" t="s">
        <v>1291</v>
      </c>
    </row>
    <row r="3" spans="1:6" ht="15" customHeight="1">
      <c r="A3" s="8" t="s">
        <v>4</v>
      </c>
      <c r="B3" s="9"/>
      <c r="C3" s="10"/>
      <c r="D3" s="10"/>
      <c r="E3" s="11"/>
      <c r="F3" s="131"/>
    </row>
    <row r="4" spans="1:6" ht="15" customHeight="1">
      <c r="A4" s="12" t="s">
        <v>5</v>
      </c>
      <c r="B4" s="13"/>
      <c r="C4" s="14"/>
      <c r="D4" s="14"/>
      <c r="E4" s="15"/>
      <c r="F4" s="131"/>
    </row>
    <row r="5" spans="1:6" ht="15" customHeight="1">
      <c r="A5" s="16" t="s">
        <v>6</v>
      </c>
      <c r="B5" s="17" t="s">
        <v>7</v>
      </c>
      <c r="C5" s="17" t="s">
        <v>8</v>
      </c>
      <c r="D5" s="18">
        <v>1186.2112373999998</v>
      </c>
      <c r="E5" s="19">
        <f>D5/1.2</f>
        <v>988.50936449999995</v>
      </c>
      <c r="F5" s="131"/>
    </row>
    <row r="6" spans="1:6" ht="15" customHeight="1">
      <c r="A6" s="16" t="s">
        <v>9</v>
      </c>
      <c r="B6" s="17" t="s">
        <v>10</v>
      </c>
      <c r="C6" s="17" t="s">
        <v>11</v>
      </c>
      <c r="D6" s="18">
        <v>1683.7973740350003</v>
      </c>
      <c r="E6" s="19">
        <f t="shared" ref="E6:E39" si="0">D6/1.2</f>
        <v>1403.1644783625004</v>
      </c>
      <c r="F6" s="131"/>
    </row>
    <row r="7" spans="1:6" ht="15" customHeight="1">
      <c r="A7" s="16" t="s">
        <v>12</v>
      </c>
      <c r="B7" s="17" t="s">
        <v>13</v>
      </c>
      <c r="C7" s="17" t="s">
        <v>14</v>
      </c>
      <c r="D7" s="18">
        <v>1735.7195872800003</v>
      </c>
      <c r="E7" s="19">
        <f t="shared" si="0"/>
        <v>1446.4329894000002</v>
      </c>
      <c r="F7" s="131"/>
    </row>
    <row r="8" spans="1:6" ht="15" customHeight="1">
      <c r="A8" s="16" t="s">
        <v>15</v>
      </c>
      <c r="B8" s="17" t="s">
        <v>16</v>
      </c>
      <c r="C8" s="17" t="s">
        <v>8</v>
      </c>
      <c r="D8" s="18">
        <v>1716.6408777000001</v>
      </c>
      <c r="E8" s="19">
        <f t="shared" si="0"/>
        <v>1430.5340647500002</v>
      </c>
      <c r="F8" s="131"/>
    </row>
    <row r="9" spans="1:6" ht="15" customHeight="1">
      <c r="A9" s="16" t="s">
        <v>17</v>
      </c>
      <c r="B9" s="17" t="s">
        <v>18</v>
      </c>
      <c r="C9" s="17" t="s">
        <v>19</v>
      </c>
      <c r="D9" s="18">
        <v>1769.6218239000002</v>
      </c>
      <c r="E9" s="19">
        <f t="shared" si="0"/>
        <v>1474.6848532500003</v>
      </c>
      <c r="F9" s="131"/>
    </row>
    <row r="10" spans="1:6" ht="15" customHeight="1">
      <c r="A10" s="16" t="s">
        <v>20</v>
      </c>
      <c r="B10" s="20" t="s">
        <v>21</v>
      </c>
      <c r="C10" s="20" t="s">
        <v>22</v>
      </c>
      <c r="D10" s="18">
        <v>1965.0172241700002</v>
      </c>
      <c r="E10" s="19">
        <f t="shared" si="0"/>
        <v>1637.5143534750002</v>
      </c>
      <c r="F10" s="131"/>
    </row>
    <row r="11" spans="1:6" ht="15" customHeight="1">
      <c r="A11" s="16" t="s">
        <v>23</v>
      </c>
      <c r="B11" s="20" t="s">
        <v>24</v>
      </c>
      <c r="C11" s="20" t="s">
        <v>11</v>
      </c>
      <c r="D11" s="18">
        <v>2114.3783080350004</v>
      </c>
      <c r="E11" s="19">
        <f t="shared" si="0"/>
        <v>1761.9819233625003</v>
      </c>
      <c r="F11" s="131"/>
    </row>
    <row r="12" spans="1:6" ht="15" customHeight="1">
      <c r="A12" s="16" t="s">
        <v>25</v>
      </c>
      <c r="B12" s="20" t="s">
        <v>26</v>
      </c>
      <c r="C12" s="20" t="s">
        <v>14</v>
      </c>
      <c r="D12" s="18">
        <v>2349.4967612549999</v>
      </c>
      <c r="E12" s="19">
        <f t="shared" si="0"/>
        <v>1957.9139677124999</v>
      </c>
      <c r="F12" s="131"/>
    </row>
    <row r="13" spans="1:6" ht="15" customHeight="1">
      <c r="A13" s="16" t="s">
        <v>27</v>
      </c>
      <c r="B13" s="20" t="s">
        <v>28</v>
      </c>
      <c r="C13" s="20" t="s">
        <v>29</v>
      </c>
      <c r="D13" s="18">
        <v>1969.5344003999999</v>
      </c>
      <c r="E13" s="19">
        <f t="shared" si="0"/>
        <v>1641.278667</v>
      </c>
      <c r="F13" s="131"/>
    </row>
    <row r="14" spans="1:6" ht="15" customHeight="1">
      <c r="A14" s="16" t="s">
        <v>30</v>
      </c>
      <c r="B14" s="20" t="s">
        <v>31</v>
      </c>
      <c r="C14" s="20" t="s">
        <v>8</v>
      </c>
      <c r="D14" s="18">
        <v>2139.4885680000007</v>
      </c>
      <c r="E14" s="19">
        <f t="shared" si="0"/>
        <v>1782.9071400000007</v>
      </c>
      <c r="F14" s="131"/>
    </row>
    <row r="15" spans="1:6" ht="15" customHeight="1">
      <c r="A15" s="16" t="s">
        <v>32</v>
      </c>
      <c r="B15" s="20" t="s">
        <v>33</v>
      </c>
      <c r="C15" s="20" t="s">
        <v>19</v>
      </c>
      <c r="D15" s="18">
        <v>2356.8673905000001</v>
      </c>
      <c r="E15" s="19">
        <f t="shared" si="0"/>
        <v>1964.0561587500001</v>
      </c>
      <c r="F15" s="131"/>
    </row>
    <row r="16" spans="1:6" ht="15" customHeight="1">
      <c r="A16" s="16" t="s">
        <v>34</v>
      </c>
      <c r="B16" s="20" t="s">
        <v>35</v>
      </c>
      <c r="C16" s="20" t="s">
        <v>36</v>
      </c>
      <c r="D16" s="18">
        <v>2602.1289231000001</v>
      </c>
      <c r="E16" s="19">
        <f t="shared" si="0"/>
        <v>2168.4407692500004</v>
      </c>
      <c r="F16" s="131"/>
    </row>
    <row r="17" spans="1:6" ht="15" customHeight="1">
      <c r="A17" s="16" t="s">
        <v>37</v>
      </c>
      <c r="B17" s="17" t="s">
        <v>38</v>
      </c>
      <c r="C17" s="17" t="s">
        <v>39</v>
      </c>
      <c r="D17" s="18">
        <v>2829.228091200001</v>
      </c>
      <c r="E17" s="19">
        <f t="shared" si="0"/>
        <v>2357.6900760000008</v>
      </c>
      <c r="F17" s="131"/>
    </row>
    <row r="18" spans="1:6" ht="15" customHeight="1">
      <c r="A18" s="12" t="s">
        <v>40</v>
      </c>
      <c r="B18" s="13"/>
      <c r="C18" s="14"/>
      <c r="D18" s="21"/>
      <c r="E18" s="22"/>
      <c r="F18" s="131"/>
    </row>
    <row r="19" spans="1:6" ht="15" customHeight="1">
      <c r="A19" s="16" t="s">
        <v>41</v>
      </c>
      <c r="B19" s="17" t="s">
        <v>42</v>
      </c>
      <c r="C19" s="17" t="s">
        <v>43</v>
      </c>
      <c r="D19" s="18">
        <v>1431.3227881049997</v>
      </c>
      <c r="E19" s="19">
        <f t="shared" si="0"/>
        <v>1192.7689900874998</v>
      </c>
      <c r="F19" s="131"/>
    </row>
    <row r="20" spans="1:6" ht="15" customHeight="1">
      <c r="A20" s="16" t="s">
        <v>44</v>
      </c>
      <c r="B20" s="17" t="s">
        <v>45</v>
      </c>
      <c r="C20" s="17" t="s">
        <v>46</v>
      </c>
      <c r="D20" s="18">
        <v>1836.3346567650003</v>
      </c>
      <c r="E20" s="19">
        <f t="shared" si="0"/>
        <v>1530.2788806375004</v>
      </c>
      <c r="F20" s="131"/>
    </row>
    <row r="21" spans="1:6" ht="15" customHeight="1">
      <c r="A21" s="16" t="s">
        <v>47</v>
      </c>
      <c r="B21" s="17" t="s">
        <v>48</v>
      </c>
      <c r="C21" s="17" t="s">
        <v>49</v>
      </c>
      <c r="D21" s="18">
        <v>2040.5283620400007</v>
      </c>
      <c r="E21" s="19">
        <f t="shared" si="0"/>
        <v>1700.4403017000006</v>
      </c>
      <c r="F21" s="131"/>
    </row>
    <row r="22" spans="1:6" ht="15" customHeight="1">
      <c r="A22" s="16" t="s">
        <v>50</v>
      </c>
      <c r="B22" s="17" t="s">
        <v>51</v>
      </c>
      <c r="C22" s="17" t="s">
        <v>52</v>
      </c>
      <c r="D22" s="18">
        <v>1603.4773230000005</v>
      </c>
      <c r="E22" s="19">
        <f t="shared" si="0"/>
        <v>1336.2311025000006</v>
      </c>
      <c r="F22" s="131"/>
    </row>
    <row r="23" spans="1:6" ht="15" customHeight="1">
      <c r="A23" s="16" t="s">
        <v>53</v>
      </c>
      <c r="B23" s="17" t="s">
        <v>54</v>
      </c>
      <c r="C23" s="17" t="s">
        <v>55</v>
      </c>
      <c r="D23" s="18">
        <v>1752.1682346000002</v>
      </c>
      <c r="E23" s="19">
        <f t="shared" si="0"/>
        <v>1460.1401955000003</v>
      </c>
      <c r="F23" s="131"/>
    </row>
    <row r="24" spans="1:6" ht="15" customHeight="1">
      <c r="A24" s="16" t="s">
        <v>56</v>
      </c>
      <c r="B24" s="17" t="s">
        <v>57</v>
      </c>
      <c r="C24" s="17" t="s">
        <v>58</v>
      </c>
      <c r="D24" s="18">
        <v>1923.8184000000001</v>
      </c>
      <c r="E24" s="19">
        <f t="shared" si="0"/>
        <v>1603.1820000000002</v>
      </c>
      <c r="F24" s="131"/>
    </row>
    <row r="25" spans="1:6" ht="15" customHeight="1">
      <c r="A25" s="16" t="s">
        <v>59</v>
      </c>
      <c r="B25" s="17" t="s">
        <v>60</v>
      </c>
      <c r="C25" s="17" t="s">
        <v>61</v>
      </c>
      <c r="D25" s="18">
        <v>2111.7071115000003</v>
      </c>
      <c r="E25" s="19">
        <f t="shared" si="0"/>
        <v>1759.7559262500004</v>
      </c>
      <c r="F25" s="131"/>
    </row>
    <row r="26" spans="1:6" ht="15" customHeight="1">
      <c r="A26" s="16" t="s">
        <v>62</v>
      </c>
      <c r="B26" s="17" t="s">
        <v>63</v>
      </c>
      <c r="C26" s="17" t="s">
        <v>64</v>
      </c>
      <c r="D26" s="18">
        <v>2221.2002232</v>
      </c>
      <c r="E26" s="19">
        <f t="shared" si="0"/>
        <v>1851.000186</v>
      </c>
      <c r="F26" s="131"/>
    </row>
    <row r="27" spans="1:6" ht="15" customHeight="1">
      <c r="A27" s="16" t="s">
        <v>65</v>
      </c>
      <c r="B27" s="17" t="s">
        <v>66</v>
      </c>
      <c r="C27" s="17" t="s">
        <v>67</v>
      </c>
      <c r="D27" s="18">
        <v>2526.9101550000005</v>
      </c>
      <c r="E27" s="19">
        <f t="shared" si="0"/>
        <v>2105.7584625000004</v>
      </c>
      <c r="F27" s="131"/>
    </row>
    <row r="28" spans="1:6" ht="15" customHeight="1">
      <c r="A28" s="23" t="s">
        <v>68</v>
      </c>
      <c r="B28" s="24"/>
      <c r="C28" s="25"/>
      <c r="D28" s="26"/>
      <c r="E28" s="27">
        <f t="shared" si="0"/>
        <v>0</v>
      </c>
      <c r="F28" s="131"/>
    </row>
    <row r="29" spans="1:6" ht="15" customHeight="1">
      <c r="A29" s="12" t="s">
        <v>69</v>
      </c>
      <c r="B29" s="13"/>
      <c r="C29" s="14"/>
      <c r="D29" s="21"/>
      <c r="E29" s="28">
        <f t="shared" si="0"/>
        <v>0</v>
      </c>
      <c r="F29" s="131"/>
    </row>
    <row r="30" spans="1:6" ht="15" customHeight="1">
      <c r="A30" s="16" t="s">
        <v>1234</v>
      </c>
      <c r="B30" s="129" t="s">
        <v>70</v>
      </c>
      <c r="C30" s="29" t="s">
        <v>71</v>
      </c>
      <c r="D30" s="18">
        <v>3077.2740978000006</v>
      </c>
      <c r="E30" s="19">
        <f t="shared" si="0"/>
        <v>2564.3950815000007</v>
      </c>
      <c r="F30" s="132" t="s">
        <v>1292</v>
      </c>
    </row>
    <row r="31" spans="1:6" ht="15" customHeight="1">
      <c r="A31" s="16" t="s">
        <v>72</v>
      </c>
      <c r="B31" s="129" t="s">
        <v>73</v>
      </c>
      <c r="C31" s="29" t="s">
        <v>74</v>
      </c>
      <c r="D31" s="18">
        <v>3306.5375616000001</v>
      </c>
      <c r="E31" s="19">
        <f t="shared" si="0"/>
        <v>2755.4479680000004</v>
      </c>
      <c r="F31" s="131"/>
    </row>
    <row r="32" spans="1:6" ht="15" customHeight="1">
      <c r="A32" s="16" t="s">
        <v>1231</v>
      </c>
      <c r="B32" s="129" t="s">
        <v>75</v>
      </c>
      <c r="C32" s="29" t="s">
        <v>76</v>
      </c>
      <c r="D32" s="18">
        <v>3906.6043653000002</v>
      </c>
      <c r="E32" s="19">
        <f t="shared" si="0"/>
        <v>3255.5036377500001</v>
      </c>
      <c r="F32" s="132" t="s">
        <v>1293</v>
      </c>
    </row>
    <row r="33" spans="1:6" ht="15" customHeight="1">
      <c r="A33" s="16" t="s">
        <v>77</v>
      </c>
      <c r="B33" s="129" t="s">
        <v>78</v>
      </c>
      <c r="C33" s="29" t="s">
        <v>79</v>
      </c>
      <c r="D33" s="18">
        <v>1896.8056800000004</v>
      </c>
      <c r="E33" s="19">
        <f t="shared" si="0"/>
        <v>1580.6714000000004</v>
      </c>
      <c r="F33" s="131"/>
    </row>
    <row r="34" spans="1:6" ht="15" customHeight="1">
      <c r="A34" s="16" t="s">
        <v>80</v>
      </c>
      <c r="B34" s="129" t="s">
        <v>81</v>
      </c>
      <c r="C34" s="29" t="s">
        <v>82</v>
      </c>
      <c r="D34" s="18">
        <v>1990.4740800000002</v>
      </c>
      <c r="E34" s="19">
        <f t="shared" si="0"/>
        <v>1658.7284000000002</v>
      </c>
      <c r="F34" s="131"/>
    </row>
    <row r="35" spans="1:6" ht="15" customHeight="1">
      <c r="A35" s="12" t="s">
        <v>1229</v>
      </c>
      <c r="B35" s="13"/>
      <c r="C35" s="14"/>
      <c r="D35" s="21"/>
      <c r="E35" s="28">
        <f t="shared" si="0"/>
        <v>0</v>
      </c>
      <c r="F35" s="131"/>
    </row>
    <row r="36" spans="1:6" ht="15" customHeight="1">
      <c r="A36" s="16" t="s">
        <v>1225</v>
      </c>
      <c r="B36" s="130" t="s">
        <v>83</v>
      </c>
      <c r="C36" s="30" t="s">
        <v>84</v>
      </c>
      <c r="D36" s="19">
        <v>2731.0753827000003</v>
      </c>
      <c r="E36" s="19">
        <f t="shared" si="0"/>
        <v>2275.8961522500003</v>
      </c>
      <c r="F36" s="132" t="s">
        <v>1294</v>
      </c>
    </row>
    <row r="37" spans="1:6" ht="15" customHeight="1">
      <c r="A37" s="16" t="s">
        <v>1226</v>
      </c>
      <c r="B37" s="130" t="s">
        <v>85</v>
      </c>
      <c r="C37" s="30" t="s">
        <v>86</v>
      </c>
      <c r="D37" s="19">
        <v>2880.3231891000005</v>
      </c>
      <c r="E37" s="19">
        <f t="shared" si="0"/>
        <v>2400.2693242500004</v>
      </c>
      <c r="F37" s="132" t="s">
        <v>1295</v>
      </c>
    </row>
    <row r="38" spans="1:6" ht="15" customHeight="1">
      <c r="A38" s="16" t="s">
        <v>1227</v>
      </c>
      <c r="B38" s="130" t="s">
        <v>87</v>
      </c>
      <c r="C38" s="30" t="s">
        <v>88</v>
      </c>
      <c r="D38" s="19">
        <v>3151.1259423000006</v>
      </c>
      <c r="E38" s="19">
        <f t="shared" si="0"/>
        <v>2625.9382852500007</v>
      </c>
      <c r="F38" s="132" t="s">
        <v>1296</v>
      </c>
    </row>
    <row r="39" spans="1:6" ht="15" customHeight="1">
      <c r="A39" s="16" t="s">
        <v>1228</v>
      </c>
      <c r="B39" s="130" t="s">
        <v>89</v>
      </c>
      <c r="C39" s="30" t="s">
        <v>90</v>
      </c>
      <c r="D39" s="19">
        <v>3537.3324861000006</v>
      </c>
      <c r="E39" s="19">
        <f t="shared" si="0"/>
        <v>2947.7770717500007</v>
      </c>
      <c r="F39" s="132" t="s">
        <v>1297</v>
      </c>
    </row>
    <row r="40" spans="1:6" ht="15" customHeight="1">
      <c r="A40" s="12" t="s">
        <v>91</v>
      </c>
      <c r="B40" s="13"/>
      <c r="C40" s="14"/>
      <c r="D40" s="21"/>
      <c r="E40" s="22"/>
      <c r="F40" s="131"/>
    </row>
    <row r="41" spans="1:6" ht="15" customHeight="1">
      <c r="A41" s="16" t="s">
        <v>92</v>
      </c>
      <c r="B41" s="17" t="s">
        <v>93</v>
      </c>
      <c r="C41" s="17" t="s">
        <v>94</v>
      </c>
      <c r="D41" s="145" t="s">
        <v>1298</v>
      </c>
      <c r="E41" s="146"/>
      <c r="F41" s="137" t="s">
        <v>1290</v>
      </c>
    </row>
    <row r="42" spans="1:6" ht="15" customHeight="1">
      <c r="A42" s="16" t="s">
        <v>95</v>
      </c>
      <c r="B42" s="17" t="s">
        <v>96</v>
      </c>
      <c r="C42" s="17" t="s">
        <v>97</v>
      </c>
      <c r="D42" s="145" t="s">
        <v>1298</v>
      </c>
      <c r="E42" s="146"/>
      <c r="F42" s="138"/>
    </row>
    <row r="43" spans="1:6" ht="15" customHeight="1">
      <c r="A43" s="16" t="s">
        <v>98</v>
      </c>
      <c r="B43" s="17" t="s">
        <v>99</v>
      </c>
      <c r="C43" s="17" t="s">
        <v>100</v>
      </c>
      <c r="D43" s="145" t="s">
        <v>1298</v>
      </c>
      <c r="E43" s="146"/>
      <c r="F43" s="138"/>
    </row>
    <row r="44" spans="1:6" ht="15" customHeight="1">
      <c r="A44" s="31" t="s">
        <v>101</v>
      </c>
      <c r="B44" s="32" t="s">
        <v>102</v>
      </c>
      <c r="C44" s="32" t="s">
        <v>103</v>
      </c>
      <c r="D44" s="145" t="s">
        <v>1298</v>
      </c>
      <c r="E44" s="146"/>
      <c r="F44" s="138"/>
    </row>
    <row r="45" spans="1:6" ht="15" customHeight="1">
      <c r="A45" s="16" t="s">
        <v>104</v>
      </c>
      <c r="B45" s="33" t="s">
        <v>105</v>
      </c>
      <c r="C45" s="33" t="s">
        <v>106</v>
      </c>
      <c r="D45" s="145" t="s">
        <v>1298</v>
      </c>
      <c r="E45" s="146"/>
      <c r="F45" s="139"/>
    </row>
    <row r="46" spans="1:6" ht="15" customHeight="1">
      <c r="A46" s="23" t="s">
        <v>107</v>
      </c>
      <c r="B46" s="24"/>
      <c r="C46" s="25"/>
      <c r="D46" s="26"/>
      <c r="E46" s="27"/>
      <c r="F46" s="131"/>
    </row>
    <row r="47" spans="1:6" ht="15" customHeight="1">
      <c r="A47" s="16" t="s">
        <v>108</v>
      </c>
      <c r="B47" s="34" t="s">
        <v>109</v>
      </c>
      <c r="C47" s="34" t="s">
        <v>110</v>
      </c>
      <c r="D47" s="18">
        <v>1177.0604433000001</v>
      </c>
      <c r="E47" s="19">
        <f t="shared" ref="E47:E58" si="1">D47/1.2</f>
        <v>980.88370275000011</v>
      </c>
      <c r="F47" s="131"/>
    </row>
    <row r="48" spans="1:6" ht="15" customHeight="1">
      <c r="A48" s="16" t="s">
        <v>111</v>
      </c>
      <c r="B48" s="34" t="s">
        <v>112</v>
      </c>
      <c r="C48" s="34" t="s">
        <v>113</v>
      </c>
      <c r="D48" s="18">
        <v>1207.2213594000002</v>
      </c>
      <c r="E48" s="19">
        <f t="shared" si="1"/>
        <v>1006.0177995000003</v>
      </c>
      <c r="F48" s="131"/>
    </row>
    <row r="49" spans="1:6" ht="15" customHeight="1">
      <c r="A49" s="16" t="s">
        <v>114</v>
      </c>
      <c r="B49" s="34" t="s">
        <v>115</v>
      </c>
      <c r="C49" s="34" t="s">
        <v>116</v>
      </c>
      <c r="D49" s="18">
        <v>1235.8255014000001</v>
      </c>
      <c r="E49" s="19">
        <f t="shared" si="1"/>
        <v>1029.8545845000001</v>
      </c>
      <c r="F49" s="131"/>
    </row>
    <row r="50" spans="1:6" ht="15" customHeight="1">
      <c r="A50" s="16" t="s">
        <v>117</v>
      </c>
      <c r="B50" s="34" t="s">
        <v>118</v>
      </c>
      <c r="C50" s="34" t="s">
        <v>119</v>
      </c>
      <c r="D50" s="18">
        <v>1262.7842724</v>
      </c>
      <c r="E50" s="19">
        <f t="shared" si="1"/>
        <v>1052.3202269999999</v>
      </c>
      <c r="F50" s="131"/>
    </row>
    <row r="51" spans="1:6" ht="15" customHeight="1">
      <c r="A51" s="16" t="s">
        <v>120</v>
      </c>
      <c r="B51" s="34" t="s">
        <v>121</v>
      </c>
      <c r="C51" s="34" t="s">
        <v>122</v>
      </c>
      <c r="D51" s="18">
        <v>1350.0142488000004</v>
      </c>
      <c r="E51" s="19">
        <f t="shared" si="1"/>
        <v>1125.0118740000003</v>
      </c>
      <c r="F51" s="131"/>
    </row>
    <row r="52" spans="1:6" ht="15" customHeight="1">
      <c r="A52" s="16" t="s">
        <v>123</v>
      </c>
      <c r="B52" s="34" t="s">
        <v>124</v>
      </c>
      <c r="C52" s="34" t="s">
        <v>125</v>
      </c>
      <c r="D52" s="18">
        <v>1392.8824917000002</v>
      </c>
      <c r="E52" s="19">
        <f t="shared" si="1"/>
        <v>1160.7354097500001</v>
      </c>
      <c r="F52" s="131"/>
    </row>
    <row r="53" spans="1:6" ht="15" customHeight="1">
      <c r="A53" s="16" t="s">
        <v>126</v>
      </c>
      <c r="B53" s="34" t="s">
        <v>127</v>
      </c>
      <c r="C53" s="34" t="s">
        <v>128</v>
      </c>
      <c r="D53" s="18">
        <v>1435.6494810000002</v>
      </c>
      <c r="E53" s="19">
        <f t="shared" si="1"/>
        <v>1196.3745675000002</v>
      </c>
      <c r="F53" s="131"/>
    </row>
    <row r="54" spans="1:6" ht="15" customHeight="1">
      <c r="A54" s="16" t="s">
        <v>129</v>
      </c>
      <c r="B54" s="34" t="s">
        <v>130</v>
      </c>
      <c r="C54" s="34" t="s">
        <v>131</v>
      </c>
      <c r="D54" s="18">
        <v>1478.4797538000005</v>
      </c>
      <c r="E54" s="19">
        <f t="shared" si="1"/>
        <v>1232.0664615000005</v>
      </c>
      <c r="F54" s="131"/>
    </row>
    <row r="55" spans="1:6" ht="15" customHeight="1">
      <c r="A55" s="23" t="s">
        <v>132</v>
      </c>
      <c r="B55" s="24"/>
      <c r="C55" s="25"/>
      <c r="D55" s="26"/>
      <c r="E55" s="27">
        <f t="shared" si="1"/>
        <v>0</v>
      </c>
      <c r="F55" s="131"/>
    </row>
    <row r="56" spans="1:6" ht="15" customHeight="1">
      <c r="A56" s="35" t="s">
        <v>133</v>
      </c>
      <c r="B56" s="36" t="s">
        <v>134</v>
      </c>
      <c r="C56" s="36" t="s">
        <v>135</v>
      </c>
      <c r="D56" s="18">
        <v>5177.8868400000019</v>
      </c>
      <c r="E56" s="19">
        <f t="shared" si="1"/>
        <v>4314.9057000000021</v>
      </c>
      <c r="F56" s="131"/>
    </row>
    <row r="57" spans="1:6" ht="15" customHeight="1">
      <c r="A57" s="35" t="s">
        <v>136</v>
      </c>
      <c r="B57" s="36" t="s">
        <v>137</v>
      </c>
      <c r="C57" s="36" t="s">
        <v>138</v>
      </c>
      <c r="D57" s="18">
        <v>5959.3423680000014</v>
      </c>
      <c r="E57" s="19">
        <f t="shared" si="1"/>
        <v>4966.1186400000015</v>
      </c>
      <c r="F57" s="131"/>
    </row>
    <row r="58" spans="1:6" ht="15" customHeight="1">
      <c r="A58" s="35" t="s">
        <v>139</v>
      </c>
      <c r="B58" s="36" t="s">
        <v>140</v>
      </c>
      <c r="C58" s="36" t="s">
        <v>141</v>
      </c>
      <c r="D58" s="18">
        <v>6273.2532240000019</v>
      </c>
      <c r="E58" s="19">
        <f t="shared" si="1"/>
        <v>5227.7110200000016</v>
      </c>
      <c r="F58" s="131"/>
    </row>
    <row r="59" spans="1:6" ht="15" customHeight="1">
      <c r="A59" s="16" t="s">
        <v>142</v>
      </c>
      <c r="B59" s="37" t="s">
        <v>143</v>
      </c>
      <c r="C59" s="38" t="s">
        <v>144</v>
      </c>
      <c r="D59" s="145" t="s">
        <v>1298</v>
      </c>
      <c r="E59" s="146"/>
      <c r="F59" s="137" t="s">
        <v>1290</v>
      </c>
    </row>
    <row r="60" spans="1:6" ht="15" customHeight="1">
      <c r="A60" s="16" t="s">
        <v>145</v>
      </c>
      <c r="B60" s="37" t="s">
        <v>146</v>
      </c>
      <c r="C60" s="38" t="s">
        <v>147</v>
      </c>
      <c r="D60" s="145" t="s">
        <v>1298</v>
      </c>
      <c r="E60" s="146"/>
      <c r="F60" s="138"/>
    </row>
    <row r="61" spans="1:6" ht="15" customHeight="1">
      <c r="A61" s="16" t="s">
        <v>148</v>
      </c>
      <c r="B61" s="37" t="s">
        <v>149</v>
      </c>
      <c r="C61" s="38" t="s">
        <v>150</v>
      </c>
      <c r="D61" s="145" t="s">
        <v>1298</v>
      </c>
      <c r="E61" s="146"/>
      <c r="F61" s="138"/>
    </row>
    <row r="62" spans="1:6" ht="15" customHeight="1">
      <c r="A62" s="16" t="s">
        <v>151</v>
      </c>
      <c r="B62" s="34" t="s">
        <v>152</v>
      </c>
      <c r="C62" s="39" t="s">
        <v>153</v>
      </c>
      <c r="D62" s="145" t="s">
        <v>1298</v>
      </c>
      <c r="E62" s="146"/>
      <c r="F62" s="138"/>
    </row>
    <row r="63" spans="1:6" ht="15" customHeight="1">
      <c r="A63" s="16" t="s">
        <v>154</v>
      </c>
      <c r="B63" s="34" t="s">
        <v>155</v>
      </c>
      <c r="C63" s="39" t="s">
        <v>97</v>
      </c>
      <c r="D63" s="145" t="s">
        <v>1298</v>
      </c>
      <c r="E63" s="146"/>
      <c r="F63" s="138"/>
    </row>
    <row r="64" spans="1:6" ht="15" customHeight="1">
      <c r="A64" s="16" t="s">
        <v>156</v>
      </c>
      <c r="B64" s="34" t="s">
        <v>157</v>
      </c>
      <c r="C64" s="39" t="s">
        <v>158</v>
      </c>
      <c r="D64" s="145" t="s">
        <v>1298</v>
      </c>
      <c r="E64" s="146"/>
      <c r="F64" s="138"/>
    </row>
    <row r="65" spans="1:6" ht="15" customHeight="1">
      <c r="A65" s="16" t="s">
        <v>159</v>
      </c>
      <c r="B65" s="34" t="s">
        <v>160</v>
      </c>
      <c r="C65" s="39" t="s">
        <v>161</v>
      </c>
      <c r="D65" s="145" t="s">
        <v>1298</v>
      </c>
      <c r="E65" s="146"/>
      <c r="F65" s="138"/>
    </row>
    <row r="66" spans="1:6" ht="15" customHeight="1">
      <c r="A66" s="16" t="s">
        <v>162</v>
      </c>
      <c r="B66" s="34" t="s">
        <v>163</v>
      </c>
      <c r="C66" s="39" t="s">
        <v>164</v>
      </c>
      <c r="D66" s="145" t="s">
        <v>1298</v>
      </c>
      <c r="E66" s="146"/>
      <c r="F66" s="138"/>
    </row>
    <row r="67" spans="1:6" ht="15" customHeight="1">
      <c r="A67" s="16" t="s">
        <v>165</v>
      </c>
      <c r="B67" s="34" t="s">
        <v>166</v>
      </c>
      <c r="C67" s="39" t="s">
        <v>167</v>
      </c>
      <c r="D67" s="145" t="s">
        <v>1298</v>
      </c>
      <c r="E67" s="146"/>
      <c r="F67" s="139"/>
    </row>
    <row r="68" spans="1:6" ht="15" customHeight="1">
      <c r="A68" s="12" t="s">
        <v>91</v>
      </c>
      <c r="B68" s="13"/>
      <c r="C68" s="14"/>
      <c r="D68" s="21"/>
      <c r="E68" s="22"/>
      <c r="F68" s="131"/>
    </row>
    <row r="69" spans="1:6">
      <c r="A69" s="16" t="s">
        <v>168</v>
      </c>
      <c r="B69" s="37" t="s">
        <v>169</v>
      </c>
      <c r="C69" s="38" t="s">
        <v>100</v>
      </c>
      <c r="D69" s="145" t="s">
        <v>1298</v>
      </c>
      <c r="E69" s="146"/>
      <c r="F69" s="140" t="s">
        <v>1290</v>
      </c>
    </row>
    <row r="70" spans="1:6">
      <c r="A70" s="31" t="s">
        <v>170</v>
      </c>
      <c r="B70" s="37" t="s">
        <v>171</v>
      </c>
      <c r="C70" s="38" t="s">
        <v>172</v>
      </c>
      <c r="D70" s="145" t="s">
        <v>1298</v>
      </c>
      <c r="E70" s="146"/>
      <c r="F70" s="138"/>
    </row>
    <row r="71" spans="1:6">
      <c r="A71" s="31" t="s">
        <v>173</v>
      </c>
      <c r="B71" s="37" t="s">
        <v>174</v>
      </c>
      <c r="C71" s="38" t="s">
        <v>175</v>
      </c>
      <c r="D71" s="145" t="s">
        <v>1298</v>
      </c>
      <c r="E71" s="146"/>
      <c r="F71" s="138"/>
    </row>
    <row r="72" spans="1:6">
      <c r="A72" s="31" t="s">
        <v>176</v>
      </c>
      <c r="B72" s="37" t="s">
        <v>177</v>
      </c>
      <c r="C72" s="38" t="s">
        <v>178</v>
      </c>
      <c r="D72" s="145" t="s">
        <v>1298</v>
      </c>
      <c r="E72" s="146"/>
      <c r="F72" s="138"/>
    </row>
    <row r="73" spans="1:6">
      <c r="A73" s="16" t="s">
        <v>179</v>
      </c>
      <c r="B73" s="37" t="s">
        <v>180</v>
      </c>
      <c r="C73" s="38" t="s">
        <v>181</v>
      </c>
      <c r="D73" s="145" t="s">
        <v>1298</v>
      </c>
      <c r="E73" s="146"/>
      <c r="F73" s="138"/>
    </row>
    <row r="74" spans="1:6">
      <c r="A74" s="16" t="s">
        <v>182</v>
      </c>
      <c r="B74" s="37" t="s">
        <v>183</v>
      </c>
      <c r="C74" s="38" t="s">
        <v>184</v>
      </c>
      <c r="D74" s="145" t="s">
        <v>1298</v>
      </c>
      <c r="E74" s="146"/>
      <c r="F74" s="139"/>
    </row>
    <row r="75" spans="1:6" ht="15" customHeight="1">
      <c r="A75" s="23" t="s">
        <v>185</v>
      </c>
      <c r="B75" s="24"/>
      <c r="C75" s="25"/>
      <c r="D75" s="26"/>
      <c r="E75" s="27"/>
      <c r="F75" s="131"/>
    </row>
    <row r="76" spans="1:6" ht="14.45" customHeight="1">
      <c r="A76" s="40" t="s">
        <v>186</v>
      </c>
      <c r="B76" s="112" t="s">
        <v>187</v>
      </c>
      <c r="C76" s="41" t="s">
        <v>188</v>
      </c>
      <c r="D76" s="18">
        <v>727.28485568984888</v>
      </c>
      <c r="E76" s="19">
        <f t="shared" ref="E76:E139" si="2">D76/1.2</f>
        <v>606.07071307487411</v>
      </c>
      <c r="F76" s="131"/>
    </row>
    <row r="77" spans="1:6" ht="14.45" customHeight="1">
      <c r="A77" s="35" t="s">
        <v>189</v>
      </c>
      <c r="B77" s="116" t="s">
        <v>190</v>
      </c>
      <c r="C77" s="113" t="s">
        <v>1235</v>
      </c>
      <c r="D77" s="18">
        <v>845.11693782151485</v>
      </c>
      <c r="E77" s="19">
        <f t="shared" si="2"/>
        <v>704.26411485126243</v>
      </c>
      <c r="F77" s="131"/>
    </row>
    <row r="78" spans="1:6" ht="14.45" customHeight="1">
      <c r="A78" s="35" t="s">
        <v>1232</v>
      </c>
      <c r="B78" s="36" t="s">
        <v>1238</v>
      </c>
      <c r="C78" s="113" t="s">
        <v>1236</v>
      </c>
      <c r="D78" s="18">
        <v>1601.4816023496776</v>
      </c>
      <c r="E78" s="19">
        <f t="shared" si="2"/>
        <v>1334.5680019580648</v>
      </c>
      <c r="F78" s="131"/>
    </row>
    <row r="79" spans="1:6" ht="14.45" customHeight="1">
      <c r="A79" s="35" t="s">
        <v>1233</v>
      </c>
      <c r="B79" s="36" t="s">
        <v>1239</v>
      </c>
      <c r="C79" s="113" t="s">
        <v>1237</v>
      </c>
      <c r="D79" s="18">
        <v>1777.5977808599166</v>
      </c>
      <c r="E79" s="19">
        <f t="shared" si="2"/>
        <v>1481.3314840499306</v>
      </c>
      <c r="F79" s="131"/>
    </row>
    <row r="80" spans="1:6" ht="15" customHeight="1">
      <c r="A80" s="25" t="s">
        <v>1193</v>
      </c>
      <c r="B80" s="25"/>
      <c r="C80" s="25"/>
      <c r="D80" s="25"/>
      <c r="E80" s="25">
        <f t="shared" si="2"/>
        <v>0</v>
      </c>
      <c r="F80" s="131"/>
    </row>
    <row r="81" spans="1:6" ht="15" customHeight="1">
      <c r="A81" s="99" t="s">
        <v>1194</v>
      </c>
      <c r="B81" s="99" t="s">
        <v>1195</v>
      </c>
      <c r="C81" s="99"/>
      <c r="D81" s="18">
        <v>2902.0888095029745</v>
      </c>
      <c r="E81" s="19">
        <f t="shared" si="2"/>
        <v>2418.407341252479</v>
      </c>
      <c r="F81" s="137" t="s">
        <v>1290</v>
      </c>
    </row>
    <row r="82" spans="1:6" ht="15" customHeight="1">
      <c r="A82" s="99" t="s">
        <v>1196</v>
      </c>
      <c r="B82" s="99" t="s">
        <v>1197</v>
      </c>
      <c r="C82" s="99"/>
      <c r="D82" s="18">
        <v>3347.8506196631947</v>
      </c>
      <c r="E82" s="19">
        <f t="shared" si="2"/>
        <v>2789.8755163859955</v>
      </c>
      <c r="F82" s="138"/>
    </row>
    <row r="83" spans="1:6" ht="15" customHeight="1">
      <c r="A83" s="99" t="s">
        <v>1198</v>
      </c>
      <c r="B83" s="99" t="s">
        <v>1199</v>
      </c>
      <c r="C83" s="99"/>
      <c r="D83" s="18">
        <v>3590.9934252051344</v>
      </c>
      <c r="E83" s="19">
        <f t="shared" si="2"/>
        <v>2992.4945210042788</v>
      </c>
      <c r="F83" s="138"/>
    </row>
    <row r="84" spans="1:6" ht="15" customHeight="1">
      <c r="A84" s="99" t="s">
        <v>1200</v>
      </c>
      <c r="B84" s="99" t="s">
        <v>1201</v>
      </c>
      <c r="C84" s="99"/>
      <c r="D84" s="18">
        <v>2294.2317956481279</v>
      </c>
      <c r="E84" s="19">
        <f t="shared" si="2"/>
        <v>1911.8598297067733</v>
      </c>
      <c r="F84" s="138"/>
    </row>
    <row r="85" spans="1:6" ht="15" customHeight="1">
      <c r="A85" s="99" t="s">
        <v>1202</v>
      </c>
      <c r="B85" s="99" t="s">
        <v>1203</v>
      </c>
      <c r="C85" s="99"/>
      <c r="D85" s="18">
        <v>2631.9301366785976</v>
      </c>
      <c r="E85" s="19">
        <f t="shared" si="2"/>
        <v>2193.2751138988315</v>
      </c>
      <c r="F85" s="138"/>
    </row>
    <row r="86" spans="1:6" ht="15" customHeight="1">
      <c r="A86" s="99" t="s">
        <v>1204</v>
      </c>
      <c r="B86" s="99" t="s">
        <v>1205</v>
      </c>
      <c r="C86" s="99"/>
      <c r="D86" s="18">
        <v>2902.0888095029745</v>
      </c>
      <c r="E86" s="19">
        <f t="shared" si="2"/>
        <v>2418.407341252479</v>
      </c>
      <c r="F86" s="138"/>
    </row>
    <row r="87" spans="1:6" ht="15" customHeight="1">
      <c r="A87" s="111" t="s">
        <v>1224</v>
      </c>
      <c r="B87" s="24"/>
      <c r="C87" s="24"/>
      <c r="D87" s="24"/>
      <c r="E87" s="24">
        <f t="shared" si="2"/>
        <v>0</v>
      </c>
      <c r="F87" s="138"/>
    </row>
    <row r="88" spans="1:6" ht="15" customHeight="1">
      <c r="A88" s="99" t="s">
        <v>1206</v>
      </c>
      <c r="B88" s="99" t="s">
        <v>1207</v>
      </c>
      <c r="C88" s="99"/>
      <c r="D88" s="18">
        <v>152.30195180474215</v>
      </c>
      <c r="E88" s="19">
        <f t="shared" si="2"/>
        <v>126.91829317061845</v>
      </c>
      <c r="F88" s="138"/>
    </row>
    <row r="89" spans="1:6" ht="15" customHeight="1">
      <c r="A89" s="99" t="s">
        <v>1208</v>
      </c>
      <c r="B89" s="99" t="s">
        <v>1209</v>
      </c>
      <c r="C89" s="99"/>
      <c r="D89" s="18">
        <v>243.68312288758744</v>
      </c>
      <c r="E89" s="18">
        <f t="shared" si="2"/>
        <v>203.06926907298956</v>
      </c>
      <c r="F89" s="138"/>
    </row>
    <row r="90" spans="1:6" ht="15" customHeight="1">
      <c r="A90" s="99" t="s">
        <v>1210</v>
      </c>
      <c r="B90" s="99" t="s">
        <v>1211</v>
      </c>
      <c r="C90" s="99"/>
      <c r="D90" s="18">
        <v>134.02571758817308</v>
      </c>
      <c r="E90" s="18">
        <f t="shared" si="2"/>
        <v>111.68809799014424</v>
      </c>
      <c r="F90" s="138"/>
    </row>
    <row r="91" spans="1:6" ht="15" customHeight="1">
      <c r="A91" s="99" t="s">
        <v>1212</v>
      </c>
      <c r="B91" s="99" t="s">
        <v>1213</v>
      </c>
      <c r="C91" s="99"/>
      <c r="D91" s="18">
        <v>108.88897272439949</v>
      </c>
      <c r="E91" s="18">
        <f t="shared" si="2"/>
        <v>90.740810603666247</v>
      </c>
      <c r="F91" s="138"/>
    </row>
    <row r="92" spans="1:6" ht="15" customHeight="1">
      <c r="A92" s="99" t="s">
        <v>1214</v>
      </c>
      <c r="B92" s="99" t="s">
        <v>1215</v>
      </c>
      <c r="C92" s="99"/>
      <c r="D92" s="18">
        <v>134.02571758817308</v>
      </c>
      <c r="E92" s="18">
        <f t="shared" si="2"/>
        <v>111.68809799014424</v>
      </c>
      <c r="F92" s="138"/>
    </row>
    <row r="93" spans="1:6" ht="15" customHeight="1">
      <c r="A93" s="99" t="s">
        <v>1216</v>
      </c>
      <c r="B93" s="99" t="s">
        <v>1217</v>
      </c>
      <c r="C93" s="99"/>
      <c r="D93" s="18">
        <v>108.88897272439949</v>
      </c>
      <c r="E93" s="18">
        <f t="shared" si="2"/>
        <v>90.740810603666247</v>
      </c>
      <c r="F93" s="138"/>
    </row>
    <row r="94" spans="1:6" ht="15" customHeight="1">
      <c r="A94" s="99" t="s">
        <v>1218</v>
      </c>
      <c r="B94" s="99" t="s">
        <v>1219</v>
      </c>
      <c r="C94" s="99"/>
      <c r="D94" s="18">
        <v>110.48814321834929</v>
      </c>
      <c r="E94" s="18">
        <f t="shared" si="2"/>
        <v>92.073452681957747</v>
      </c>
      <c r="F94" s="138"/>
    </row>
    <row r="95" spans="1:6" ht="15" customHeight="1">
      <c r="A95" s="99" t="s">
        <v>1220</v>
      </c>
      <c r="B95" s="99" t="s">
        <v>1221</v>
      </c>
      <c r="C95" s="99"/>
      <c r="D95" s="18">
        <v>141.01776173920896</v>
      </c>
      <c r="E95" s="18">
        <f t="shared" si="2"/>
        <v>117.51480144934081</v>
      </c>
      <c r="F95" s="138"/>
    </row>
    <row r="96" spans="1:6" ht="15" customHeight="1">
      <c r="A96" s="99" t="s">
        <v>1222</v>
      </c>
      <c r="B96" s="99" t="s">
        <v>1223</v>
      </c>
      <c r="C96" s="99"/>
      <c r="D96" s="18">
        <v>152.64809260429834</v>
      </c>
      <c r="E96" s="18">
        <f t="shared" si="2"/>
        <v>127.20674383691529</v>
      </c>
      <c r="F96" s="139"/>
    </row>
    <row r="97" spans="1:6" ht="15" customHeight="1">
      <c r="A97" s="23" t="s">
        <v>191</v>
      </c>
      <c r="B97" s="42"/>
      <c r="C97" s="25"/>
      <c r="D97" s="26"/>
      <c r="E97" s="27"/>
      <c r="F97" s="131"/>
    </row>
    <row r="98" spans="1:6" ht="15" customHeight="1">
      <c r="A98" s="43" t="s">
        <v>192</v>
      </c>
      <c r="B98" s="44"/>
      <c r="C98" s="44"/>
      <c r="D98" s="45"/>
      <c r="E98" s="46"/>
      <c r="F98" s="131"/>
    </row>
    <row r="99" spans="1:6" ht="15" customHeight="1">
      <c r="A99" s="47" t="s">
        <v>193</v>
      </c>
      <c r="B99" s="141" t="s">
        <v>194</v>
      </c>
      <c r="C99" s="142"/>
      <c r="D99" s="18">
        <v>572.63416585200002</v>
      </c>
      <c r="E99" s="18">
        <f t="shared" si="2"/>
        <v>477.19513821000004</v>
      </c>
      <c r="F99" s="131"/>
    </row>
    <row r="100" spans="1:6" ht="15" customHeight="1">
      <c r="A100" s="47" t="s">
        <v>195</v>
      </c>
      <c r="B100" s="141" t="s">
        <v>196</v>
      </c>
      <c r="C100" s="142"/>
      <c r="D100" s="18">
        <v>490.99996965600002</v>
      </c>
      <c r="E100" s="19">
        <f t="shared" si="2"/>
        <v>409.16664138000004</v>
      </c>
      <c r="F100" s="131"/>
    </row>
    <row r="101" spans="1:6" ht="15" customHeight="1">
      <c r="A101" s="16" t="s">
        <v>197</v>
      </c>
      <c r="B101" s="141" t="s">
        <v>198</v>
      </c>
      <c r="C101" s="142"/>
      <c r="D101" s="18">
        <v>598.06831077000004</v>
      </c>
      <c r="E101" s="19">
        <f t="shared" si="2"/>
        <v>498.39025897500005</v>
      </c>
      <c r="F101" s="131"/>
    </row>
    <row r="102" spans="1:6" ht="15" customHeight="1">
      <c r="A102" s="16" t="s">
        <v>199</v>
      </c>
      <c r="B102" s="141" t="s">
        <v>200</v>
      </c>
      <c r="C102" s="142"/>
      <c r="D102" s="18">
        <v>498.66157643400004</v>
      </c>
      <c r="E102" s="19">
        <f t="shared" si="2"/>
        <v>415.55131369500003</v>
      </c>
      <c r="F102" s="131"/>
    </row>
    <row r="103" spans="1:6" ht="15" customHeight="1">
      <c r="A103" s="16" t="s">
        <v>201</v>
      </c>
      <c r="B103" s="141" t="s">
        <v>202</v>
      </c>
      <c r="C103" s="142"/>
      <c r="D103" s="18">
        <v>688.82773453200014</v>
      </c>
      <c r="E103" s="19">
        <f t="shared" si="2"/>
        <v>574.02311211000017</v>
      </c>
      <c r="F103" s="131"/>
    </row>
    <row r="104" spans="1:6" ht="15" customHeight="1">
      <c r="A104" s="16" t="s">
        <v>203</v>
      </c>
      <c r="B104" s="141" t="s">
        <v>204</v>
      </c>
      <c r="C104" s="142"/>
      <c r="D104" s="18">
        <v>599.36764759200003</v>
      </c>
      <c r="E104" s="19">
        <f t="shared" si="2"/>
        <v>499.47303966000004</v>
      </c>
      <c r="F104" s="131"/>
    </row>
    <row r="105" spans="1:6" ht="15" customHeight="1">
      <c r="A105" s="16" t="s">
        <v>205</v>
      </c>
      <c r="B105" s="141" t="s">
        <v>206</v>
      </c>
      <c r="C105" s="142"/>
      <c r="D105" s="18">
        <v>333.43671135599999</v>
      </c>
      <c r="E105" s="19">
        <f t="shared" si="2"/>
        <v>277.86392612999998</v>
      </c>
      <c r="F105" s="131"/>
    </row>
    <row r="106" spans="1:6" ht="15" customHeight="1">
      <c r="A106" s="16" t="s">
        <v>207</v>
      </c>
      <c r="B106" s="143" t="s">
        <v>208</v>
      </c>
      <c r="C106" s="144"/>
      <c r="D106" s="18">
        <v>158.563897002</v>
      </c>
      <c r="E106" s="19">
        <f t="shared" si="2"/>
        <v>132.13658083500002</v>
      </c>
      <c r="F106" s="131"/>
    </row>
    <row r="107" spans="1:6" ht="15" customHeight="1">
      <c r="A107" s="16" t="s">
        <v>209</v>
      </c>
      <c r="B107" s="143" t="s">
        <v>210</v>
      </c>
      <c r="C107" s="144"/>
      <c r="D107" s="18">
        <v>181.48897771200001</v>
      </c>
      <c r="E107" s="19">
        <f t="shared" si="2"/>
        <v>151.24081476000001</v>
      </c>
      <c r="F107" s="131"/>
    </row>
    <row r="108" spans="1:6" ht="15" customHeight="1">
      <c r="A108" s="50" t="s">
        <v>211</v>
      </c>
      <c r="B108" s="151" t="s">
        <v>212</v>
      </c>
      <c r="C108" s="152"/>
      <c r="D108" s="18">
        <v>33.812627184</v>
      </c>
      <c r="E108" s="19">
        <f t="shared" si="2"/>
        <v>28.17718932</v>
      </c>
      <c r="F108" s="131"/>
    </row>
    <row r="109" spans="1:6" ht="15" customHeight="1">
      <c r="A109" s="50" t="s">
        <v>213</v>
      </c>
      <c r="B109" s="151" t="s">
        <v>214</v>
      </c>
      <c r="C109" s="152"/>
      <c r="D109" s="18">
        <v>96.613906914000012</v>
      </c>
      <c r="E109" s="19">
        <f t="shared" si="2"/>
        <v>80.511589095000019</v>
      </c>
      <c r="F109" s="131"/>
    </row>
    <row r="110" spans="1:6" ht="15" customHeight="1">
      <c r="A110" s="16" t="s">
        <v>215</v>
      </c>
      <c r="B110" s="143" t="s">
        <v>216</v>
      </c>
      <c r="C110" s="144"/>
      <c r="D110" s="18">
        <v>96.613906914000012</v>
      </c>
      <c r="E110" s="19">
        <f t="shared" si="2"/>
        <v>80.511589095000019</v>
      </c>
      <c r="F110" s="131"/>
    </row>
    <row r="111" spans="1:6" ht="15" customHeight="1">
      <c r="A111" s="16" t="s">
        <v>217</v>
      </c>
      <c r="B111" s="143" t="s">
        <v>218</v>
      </c>
      <c r="C111" s="144"/>
      <c r="D111" s="18">
        <v>297.95137470000003</v>
      </c>
      <c r="E111" s="19">
        <f t="shared" si="2"/>
        <v>248.29281225000003</v>
      </c>
      <c r="F111" s="131"/>
    </row>
    <row r="112" spans="1:6" ht="15" customHeight="1">
      <c r="A112" s="16" t="s">
        <v>219</v>
      </c>
      <c r="B112" s="143" t="s">
        <v>220</v>
      </c>
      <c r="C112" s="144"/>
      <c r="D112" s="18">
        <v>145.197156132</v>
      </c>
      <c r="E112" s="19">
        <f t="shared" si="2"/>
        <v>120.99763011</v>
      </c>
      <c r="F112" s="131"/>
    </row>
    <row r="113" spans="1:6" ht="15" customHeight="1">
      <c r="A113" s="51" t="s">
        <v>221</v>
      </c>
      <c r="B113" s="149" t="s">
        <v>222</v>
      </c>
      <c r="C113" s="150"/>
      <c r="D113" s="18">
        <v>439.41480433200007</v>
      </c>
      <c r="E113" s="19">
        <f t="shared" si="2"/>
        <v>366.17900361000005</v>
      </c>
      <c r="F113" s="131"/>
    </row>
    <row r="114" spans="1:6" ht="15" customHeight="1">
      <c r="A114" s="50" t="s">
        <v>223</v>
      </c>
      <c r="B114" s="143" t="s">
        <v>224</v>
      </c>
      <c r="C114" s="144"/>
      <c r="D114" s="18">
        <v>152.84382800399999</v>
      </c>
      <c r="E114" s="19">
        <f t="shared" si="2"/>
        <v>127.36985666999999</v>
      </c>
      <c r="F114" s="131"/>
    </row>
    <row r="115" spans="1:6" ht="15" customHeight="1">
      <c r="A115" s="16" t="s">
        <v>225</v>
      </c>
      <c r="B115" s="143" t="s">
        <v>226</v>
      </c>
      <c r="C115" s="144"/>
      <c r="D115" s="18">
        <v>269.39583442800006</v>
      </c>
      <c r="E115" s="19">
        <f t="shared" si="2"/>
        <v>224.49652869000005</v>
      </c>
      <c r="F115" s="131"/>
    </row>
    <row r="116" spans="1:6" ht="15" customHeight="1">
      <c r="A116" s="16" t="s">
        <v>227</v>
      </c>
      <c r="B116" s="141" t="s">
        <v>228</v>
      </c>
      <c r="C116" s="142"/>
      <c r="D116" s="18">
        <v>192.97392042600001</v>
      </c>
      <c r="E116" s="19">
        <f t="shared" si="2"/>
        <v>160.81160035500002</v>
      </c>
      <c r="F116" s="131"/>
    </row>
    <row r="117" spans="1:6" ht="15" customHeight="1">
      <c r="A117" s="54" t="s">
        <v>229</v>
      </c>
      <c r="B117" s="55"/>
      <c r="C117" s="55"/>
      <c r="D117" s="56"/>
      <c r="E117" s="57"/>
      <c r="F117" s="131"/>
    </row>
    <row r="118" spans="1:6" ht="15" customHeight="1">
      <c r="A118" s="58" t="s">
        <v>230</v>
      </c>
      <c r="B118" s="59"/>
      <c r="C118" s="59"/>
      <c r="D118" s="60"/>
      <c r="E118" s="61"/>
      <c r="F118" s="131"/>
    </row>
    <row r="119" spans="1:6" ht="15" customHeight="1">
      <c r="A119" s="62" t="s">
        <v>231</v>
      </c>
      <c r="B119" s="149" t="s">
        <v>232</v>
      </c>
      <c r="C119" s="150"/>
      <c r="D119" s="18">
        <v>62.308427832000007</v>
      </c>
      <c r="E119" s="19">
        <f t="shared" si="2"/>
        <v>51.92368986000001</v>
      </c>
      <c r="F119" s="131"/>
    </row>
    <row r="120" spans="1:6" ht="15" customHeight="1">
      <c r="A120" s="62" t="s">
        <v>233</v>
      </c>
      <c r="B120" s="149" t="s">
        <v>234</v>
      </c>
      <c r="C120" s="150"/>
      <c r="D120" s="18">
        <v>58.395482460000004</v>
      </c>
      <c r="E120" s="19">
        <f t="shared" si="2"/>
        <v>48.662902050000007</v>
      </c>
      <c r="F120" s="131"/>
    </row>
    <row r="121" spans="1:6" ht="15" customHeight="1">
      <c r="A121" s="16" t="s">
        <v>235</v>
      </c>
      <c r="B121" s="143" t="s">
        <v>236</v>
      </c>
      <c r="C121" s="144"/>
      <c r="D121" s="18">
        <v>62.308427832000007</v>
      </c>
      <c r="E121" s="19">
        <f t="shared" si="2"/>
        <v>51.92368986000001</v>
      </c>
      <c r="F121" s="131"/>
    </row>
    <row r="122" spans="1:6" ht="15" customHeight="1">
      <c r="A122" s="16" t="s">
        <v>237</v>
      </c>
      <c r="B122" s="143" t="s">
        <v>238</v>
      </c>
      <c r="C122" s="144"/>
      <c r="D122" s="18">
        <v>95.404179528</v>
      </c>
      <c r="E122" s="19">
        <f t="shared" si="2"/>
        <v>79.503482939999998</v>
      </c>
      <c r="F122" s="131"/>
    </row>
    <row r="123" spans="1:6" ht="15" customHeight="1">
      <c r="A123" s="16" t="s">
        <v>239</v>
      </c>
      <c r="B123" s="143" t="s">
        <v>240</v>
      </c>
      <c r="C123" s="144"/>
      <c r="D123" s="18">
        <v>179.18900218800002</v>
      </c>
      <c r="E123" s="19">
        <f t="shared" si="2"/>
        <v>149.32416849000003</v>
      </c>
      <c r="F123" s="131"/>
    </row>
    <row r="124" spans="1:6" ht="15" customHeight="1">
      <c r="A124" s="16" t="s">
        <v>241</v>
      </c>
      <c r="B124" s="143" t="s">
        <v>242</v>
      </c>
      <c r="C124" s="144"/>
      <c r="D124" s="18">
        <v>62.308427832000007</v>
      </c>
      <c r="E124" s="19">
        <f t="shared" si="2"/>
        <v>51.92368986000001</v>
      </c>
      <c r="F124" s="131"/>
    </row>
    <row r="125" spans="1:6" ht="15" customHeight="1">
      <c r="A125" s="16" t="s">
        <v>243</v>
      </c>
      <c r="B125" s="143" t="s">
        <v>244</v>
      </c>
      <c r="C125" s="144"/>
      <c r="D125" s="18">
        <v>196.61803749000001</v>
      </c>
      <c r="E125" s="19">
        <f t="shared" si="2"/>
        <v>163.84836457500001</v>
      </c>
      <c r="F125" s="131"/>
    </row>
    <row r="126" spans="1:6" ht="15" customHeight="1">
      <c r="A126" s="16" t="s">
        <v>245</v>
      </c>
      <c r="B126" s="149" t="s">
        <v>246</v>
      </c>
      <c r="C126" s="153"/>
      <c r="D126" s="18">
        <v>93.492511560000025</v>
      </c>
      <c r="E126" s="19">
        <f t="shared" si="2"/>
        <v>77.910426300000026</v>
      </c>
      <c r="F126" s="131"/>
    </row>
    <row r="127" spans="1:6" ht="15" customHeight="1">
      <c r="A127" s="50" t="s">
        <v>247</v>
      </c>
      <c r="B127" s="149" t="s">
        <v>248</v>
      </c>
      <c r="C127" s="150"/>
      <c r="D127" s="18">
        <v>116.522136612</v>
      </c>
      <c r="E127" s="19">
        <f t="shared" si="2"/>
        <v>97.101780509999998</v>
      </c>
      <c r="F127" s="131"/>
    </row>
    <row r="128" spans="1:6" ht="15" customHeight="1">
      <c r="A128" s="16" t="s">
        <v>249</v>
      </c>
      <c r="B128" s="149" t="s">
        <v>250</v>
      </c>
      <c r="C128" s="153"/>
      <c r="D128" s="18">
        <v>231.68519677800001</v>
      </c>
      <c r="E128" s="19">
        <f t="shared" si="2"/>
        <v>193.070997315</v>
      </c>
      <c r="F128" s="131"/>
    </row>
    <row r="129" spans="1:6" ht="15" customHeight="1">
      <c r="A129" s="62" t="s">
        <v>251</v>
      </c>
      <c r="B129" s="149" t="s">
        <v>252</v>
      </c>
      <c r="C129" s="150"/>
      <c r="D129" s="18">
        <v>50.614396434</v>
      </c>
      <c r="E129" s="19">
        <f t="shared" si="2"/>
        <v>42.178663695000004</v>
      </c>
      <c r="F129" s="131"/>
    </row>
    <row r="130" spans="1:6" ht="15" customHeight="1">
      <c r="A130" s="62" t="s">
        <v>253</v>
      </c>
      <c r="B130" s="149" t="s">
        <v>254</v>
      </c>
      <c r="C130" s="150"/>
      <c r="D130" s="18">
        <v>126.57332835000003</v>
      </c>
      <c r="E130" s="19">
        <f t="shared" si="2"/>
        <v>105.47777362500003</v>
      </c>
      <c r="F130" s="131"/>
    </row>
    <row r="131" spans="1:6" ht="15" customHeight="1">
      <c r="A131" s="62" t="s">
        <v>255</v>
      </c>
      <c r="B131" s="149" t="s">
        <v>256</v>
      </c>
      <c r="C131" s="150"/>
      <c r="D131" s="18">
        <v>27.330877980000004</v>
      </c>
      <c r="E131" s="19">
        <f t="shared" si="2"/>
        <v>22.775731650000004</v>
      </c>
      <c r="F131" s="131"/>
    </row>
    <row r="132" spans="1:6" ht="15" customHeight="1">
      <c r="A132" s="62" t="s">
        <v>257</v>
      </c>
      <c r="B132" s="149" t="s">
        <v>258</v>
      </c>
      <c r="C132" s="150"/>
      <c r="D132" s="18">
        <v>76.033606446000007</v>
      </c>
      <c r="E132" s="19">
        <f t="shared" si="2"/>
        <v>63.361338705000009</v>
      </c>
      <c r="F132" s="131"/>
    </row>
    <row r="133" spans="1:6" ht="15" customHeight="1">
      <c r="A133" s="62" t="s">
        <v>259</v>
      </c>
      <c r="B133" s="149" t="s">
        <v>260</v>
      </c>
      <c r="C133" s="150"/>
      <c r="D133" s="18">
        <v>50.614396434</v>
      </c>
      <c r="E133" s="19">
        <f t="shared" si="2"/>
        <v>42.178663695000004</v>
      </c>
      <c r="F133" s="131"/>
    </row>
    <row r="134" spans="1:6" ht="15" customHeight="1">
      <c r="A134" s="62" t="s">
        <v>261</v>
      </c>
      <c r="B134" s="149" t="s">
        <v>262</v>
      </c>
      <c r="C134" s="150"/>
      <c r="D134" s="18">
        <v>3.8980104660000001</v>
      </c>
      <c r="E134" s="19">
        <f t="shared" si="2"/>
        <v>3.2483420550000002</v>
      </c>
      <c r="F134" s="131"/>
    </row>
    <row r="135" spans="1:6" ht="15" customHeight="1">
      <c r="A135" s="62" t="s">
        <v>263</v>
      </c>
      <c r="B135" s="149" t="s">
        <v>264</v>
      </c>
      <c r="C135" s="150"/>
      <c r="D135" s="18">
        <v>151.84318930199998</v>
      </c>
      <c r="E135" s="19">
        <f t="shared" si="2"/>
        <v>126.53599108499999</v>
      </c>
      <c r="F135" s="131"/>
    </row>
    <row r="136" spans="1:6" ht="15" customHeight="1">
      <c r="A136" s="16" t="s">
        <v>265</v>
      </c>
      <c r="B136" s="143" t="s">
        <v>266</v>
      </c>
      <c r="C136" s="144"/>
      <c r="D136" s="18">
        <v>257.05960207200002</v>
      </c>
      <c r="E136" s="19">
        <f t="shared" si="2"/>
        <v>214.21633506000003</v>
      </c>
      <c r="F136" s="131"/>
    </row>
    <row r="137" spans="1:6" ht="15" customHeight="1">
      <c r="A137" s="16" t="s">
        <v>267</v>
      </c>
      <c r="B137" s="143" t="s">
        <v>268</v>
      </c>
      <c r="C137" s="144"/>
      <c r="D137" s="18">
        <v>130.48627372199999</v>
      </c>
      <c r="E137" s="19">
        <f t="shared" si="2"/>
        <v>108.73856143499999</v>
      </c>
      <c r="F137" s="131"/>
    </row>
    <row r="138" spans="1:6" ht="15" customHeight="1">
      <c r="A138" s="16" t="s">
        <v>269</v>
      </c>
      <c r="B138" s="143" t="s">
        <v>270</v>
      </c>
      <c r="C138" s="144"/>
      <c r="D138" s="18">
        <v>229.72872409199999</v>
      </c>
      <c r="E138" s="19">
        <f t="shared" si="2"/>
        <v>191.44060340999999</v>
      </c>
      <c r="F138" s="131"/>
    </row>
    <row r="139" spans="1:6" ht="15" customHeight="1">
      <c r="A139" s="16" t="s">
        <v>271</v>
      </c>
      <c r="B139" s="143" t="s">
        <v>272</v>
      </c>
      <c r="C139" s="144"/>
      <c r="D139" s="18">
        <v>206.37053110800002</v>
      </c>
      <c r="E139" s="19">
        <f t="shared" si="2"/>
        <v>171.97544259000003</v>
      </c>
      <c r="F139" s="131"/>
    </row>
    <row r="140" spans="1:6" ht="15" customHeight="1">
      <c r="A140" s="16" t="s">
        <v>273</v>
      </c>
      <c r="B140" s="143" t="s">
        <v>274</v>
      </c>
      <c r="C140" s="144"/>
      <c r="D140" s="18">
        <v>147.96011374199995</v>
      </c>
      <c r="E140" s="19">
        <f t="shared" ref="E140:E203" si="3">D140/1.2</f>
        <v>123.30009478499996</v>
      </c>
      <c r="F140" s="131"/>
    </row>
    <row r="141" spans="1:6" ht="15" customHeight="1">
      <c r="A141" s="16" t="s">
        <v>275</v>
      </c>
      <c r="B141" s="143" t="s">
        <v>276</v>
      </c>
      <c r="C141" s="144"/>
      <c r="D141" s="18">
        <v>42.818375502000002</v>
      </c>
      <c r="E141" s="19">
        <f t="shared" si="3"/>
        <v>35.681979585000001</v>
      </c>
      <c r="F141" s="131"/>
    </row>
    <row r="142" spans="1:6" ht="15" customHeight="1">
      <c r="A142" s="16" t="s">
        <v>277</v>
      </c>
      <c r="B142" s="143" t="s">
        <v>278</v>
      </c>
      <c r="C142" s="144"/>
      <c r="D142" s="18">
        <v>68.222650608000009</v>
      </c>
      <c r="E142" s="19">
        <f t="shared" si="3"/>
        <v>56.85220884000001</v>
      </c>
      <c r="F142" s="131"/>
    </row>
    <row r="143" spans="1:6" ht="15" customHeight="1">
      <c r="A143" s="16" t="s">
        <v>279</v>
      </c>
      <c r="B143" s="143" t="s">
        <v>280</v>
      </c>
      <c r="C143" s="144"/>
      <c r="D143" s="18">
        <v>66.191503392000001</v>
      </c>
      <c r="E143" s="19">
        <f t="shared" si="3"/>
        <v>55.159586160000003</v>
      </c>
      <c r="F143" s="131"/>
    </row>
    <row r="144" spans="1:6" ht="15" customHeight="1">
      <c r="A144" s="16" t="s">
        <v>281</v>
      </c>
      <c r="B144" s="143" t="s">
        <v>282</v>
      </c>
      <c r="C144" s="144"/>
      <c r="D144" s="18">
        <v>79.827072570000013</v>
      </c>
      <c r="E144" s="19">
        <f t="shared" si="3"/>
        <v>66.52256047500002</v>
      </c>
      <c r="F144" s="131"/>
    </row>
    <row r="145" spans="1:6" ht="15" customHeight="1">
      <c r="A145" s="16" t="s">
        <v>283</v>
      </c>
      <c r="B145" s="143" t="s">
        <v>284</v>
      </c>
      <c r="C145" s="144"/>
      <c r="D145" s="18">
        <v>140.17902771600001</v>
      </c>
      <c r="E145" s="19">
        <f t="shared" si="3"/>
        <v>116.81585643000001</v>
      </c>
      <c r="F145" s="131"/>
    </row>
    <row r="146" spans="1:6" ht="15" customHeight="1">
      <c r="A146" s="16" t="s">
        <v>285</v>
      </c>
      <c r="B146" s="143" t="s">
        <v>286</v>
      </c>
      <c r="C146" s="144"/>
      <c r="D146" s="18">
        <v>79.827072570000013</v>
      </c>
      <c r="E146" s="19">
        <f t="shared" si="3"/>
        <v>66.52256047500002</v>
      </c>
      <c r="F146" s="131"/>
    </row>
    <row r="147" spans="1:6" ht="15" customHeight="1">
      <c r="A147" s="16" t="s">
        <v>287</v>
      </c>
      <c r="B147" s="143" t="s">
        <v>288</v>
      </c>
      <c r="C147" s="144"/>
      <c r="D147" s="18">
        <v>68.222650608000009</v>
      </c>
      <c r="E147" s="19">
        <f t="shared" si="3"/>
        <v>56.85220884000001</v>
      </c>
      <c r="F147" s="131"/>
    </row>
    <row r="148" spans="1:6" ht="15" customHeight="1">
      <c r="A148" s="63" t="s">
        <v>289</v>
      </c>
      <c r="B148" s="64"/>
      <c r="C148" s="64"/>
      <c r="D148" s="65"/>
      <c r="E148" s="66"/>
      <c r="F148" s="131"/>
    </row>
    <row r="149" spans="1:6" ht="15" customHeight="1">
      <c r="A149" s="16" t="s">
        <v>290</v>
      </c>
      <c r="B149" s="143" t="s">
        <v>291</v>
      </c>
      <c r="C149" s="144"/>
      <c r="D149" s="18">
        <v>325.13290361999998</v>
      </c>
      <c r="E149" s="19">
        <f t="shared" si="3"/>
        <v>270.94408635000002</v>
      </c>
      <c r="F149" s="131"/>
    </row>
    <row r="150" spans="1:6" ht="15" customHeight="1">
      <c r="A150" s="16" t="s">
        <v>292</v>
      </c>
      <c r="B150" s="48" t="s">
        <v>293</v>
      </c>
      <c r="C150" s="49"/>
      <c r="D150" s="18">
        <v>691.12771005599996</v>
      </c>
      <c r="E150" s="19">
        <f t="shared" si="3"/>
        <v>575.93975837999994</v>
      </c>
      <c r="F150" s="131"/>
    </row>
    <row r="151" spans="1:6" ht="15" customHeight="1">
      <c r="A151" s="16" t="s">
        <v>294</v>
      </c>
      <c r="B151" s="143" t="s">
        <v>295</v>
      </c>
      <c r="C151" s="144"/>
      <c r="D151" s="18">
        <v>202.48745554800004</v>
      </c>
      <c r="E151" s="19">
        <f t="shared" si="3"/>
        <v>168.73954629000005</v>
      </c>
      <c r="F151" s="131"/>
    </row>
    <row r="152" spans="1:6" ht="15" customHeight="1">
      <c r="A152" s="16" t="s">
        <v>296</v>
      </c>
      <c r="B152" s="143" t="s">
        <v>297</v>
      </c>
      <c r="C152" s="144"/>
      <c r="D152" s="18">
        <v>188.83695146400004</v>
      </c>
      <c r="E152" s="19">
        <f t="shared" si="3"/>
        <v>157.36412622000003</v>
      </c>
      <c r="F152" s="131"/>
    </row>
    <row r="153" spans="1:6" ht="15" customHeight="1">
      <c r="A153" s="16" t="s">
        <v>298</v>
      </c>
      <c r="B153" s="143" t="s">
        <v>299</v>
      </c>
      <c r="C153" s="144"/>
      <c r="D153" s="18">
        <v>89.594501094000009</v>
      </c>
      <c r="E153" s="19">
        <f t="shared" si="3"/>
        <v>74.662084245000017</v>
      </c>
      <c r="F153" s="131"/>
    </row>
    <row r="154" spans="1:6" ht="15" customHeight="1">
      <c r="A154" s="16" t="s">
        <v>300</v>
      </c>
      <c r="B154" s="143" t="s">
        <v>301</v>
      </c>
      <c r="C154" s="144"/>
      <c r="D154" s="18">
        <v>179.18900218800002</v>
      </c>
      <c r="E154" s="19">
        <f t="shared" si="3"/>
        <v>149.32416849000003</v>
      </c>
      <c r="F154" s="131"/>
    </row>
    <row r="155" spans="1:6" ht="15" customHeight="1">
      <c r="A155" s="16" t="s">
        <v>302</v>
      </c>
      <c r="B155" s="143" t="s">
        <v>303</v>
      </c>
      <c r="C155" s="144"/>
      <c r="D155" s="18">
        <v>360.21499781399996</v>
      </c>
      <c r="E155" s="19">
        <f t="shared" si="3"/>
        <v>300.179164845</v>
      </c>
      <c r="F155" s="131"/>
    </row>
    <row r="156" spans="1:6" ht="15" customHeight="1">
      <c r="A156" s="16" t="s">
        <v>304</v>
      </c>
      <c r="B156" s="143" t="s">
        <v>305</v>
      </c>
      <c r="C156" s="144"/>
      <c r="D156" s="18">
        <v>220.08077481600006</v>
      </c>
      <c r="E156" s="19">
        <f t="shared" si="3"/>
        <v>183.40064568000005</v>
      </c>
      <c r="F156" s="131"/>
    </row>
    <row r="157" spans="1:6" ht="15" customHeight="1">
      <c r="A157" s="16" t="s">
        <v>306</v>
      </c>
      <c r="B157" s="143" t="s">
        <v>307</v>
      </c>
      <c r="C157" s="144"/>
      <c r="D157" s="18">
        <v>79.827072570000013</v>
      </c>
      <c r="E157" s="19">
        <f t="shared" si="3"/>
        <v>66.52256047500002</v>
      </c>
      <c r="F157" s="131"/>
    </row>
    <row r="158" spans="1:6" ht="15" customHeight="1">
      <c r="A158" s="16" t="s">
        <v>308</v>
      </c>
      <c r="B158" s="149" t="s">
        <v>309</v>
      </c>
      <c r="C158" s="153"/>
      <c r="D158" s="18">
        <v>231.68519677800001</v>
      </c>
      <c r="E158" s="19">
        <f t="shared" si="3"/>
        <v>193.070997315</v>
      </c>
      <c r="F158" s="131"/>
    </row>
    <row r="159" spans="1:6" ht="15" customHeight="1">
      <c r="A159" s="62" t="s">
        <v>310</v>
      </c>
      <c r="B159" s="149" t="s">
        <v>311</v>
      </c>
      <c r="C159" s="150"/>
      <c r="D159" s="18">
        <v>186.99995802600003</v>
      </c>
      <c r="E159" s="19">
        <f t="shared" si="3"/>
        <v>155.83329835500004</v>
      </c>
      <c r="F159" s="131"/>
    </row>
    <row r="160" spans="1:6" ht="15" customHeight="1">
      <c r="A160" s="62" t="s">
        <v>312</v>
      </c>
      <c r="B160" s="149" t="s">
        <v>313</v>
      </c>
      <c r="C160" s="150"/>
      <c r="D160" s="18">
        <v>136.28101725000002</v>
      </c>
      <c r="E160" s="19">
        <f t="shared" si="3"/>
        <v>113.56751437500002</v>
      </c>
      <c r="F160" s="131"/>
    </row>
    <row r="161" spans="1:6" ht="15" customHeight="1">
      <c r="A161" s="16" t="s">
        <v>314</v>
      </c>
      <c r="B161" s="143" t="s">
        <v>315</v>
      </c>
      <c r="C161" s="144"/>
      <c r="D161" s="18">
        <v>40.891772628000005</v>
      </c>
      <c r="E161" s="19">
        <f t="shared" si="3"/>
        <v>34.076477190000006</v>
      </c>
      <c r="F161" s="131"/>
    </row>
    <row r="162" spans="1:6" ht="15" customHeight="1">
      <c r="A162" s="16" t="s">
        <v>316</v>
      </c>
      <c r="B162" s="143" t="s">
        <v>317</v>
      </c>
      <c r="C162" s="144"/>
      <c r="D162" s="18">
        <v>101.303467398</v>
      </c>
      <c r="E162" s="19">
        <f t="shared" si="3"/>
        <v>84.419556165000003</v>
      </c>
      <c r="F162" s="131"/>
    </row>
    <row r="163" spans="1:6" ht="15" customHeight="1">
      <c r="A163" s="16" t="s">
        <v>318</v>
      </c>
      <c r="B163" s="143" t="s">
        <v>319</v>
      </c>
      <c r="C163" s="144"/>
      <c r="D163" s="18">
        <v>85.681555722000013</v>
      </c>
      <c r="E163" s="19">
        <f t="shared" si="3"/>
        <v>71.40129643500002</v>
      </c>
      <c r="F163" s="131"/>
    </row>
    <row r="164" spans="1:6" ht="15" customHeight="1">
      <c r="A164" s="16" t="s">
        <v>320</v>
      </c>
      <c r="B164" s="143" t="s">
        <v>321</v>
      </c>
      <c r="C164" s="144"/>
      <c r="D164" s="18">
        <v>126.57332835000003</v>
      </c>
      <c r="E164" s="19">
        <f t="shared" si="3"/>
        <v>105.47777362500003</v>
      </c>
      <c r="F164" s="131"/>
    </row>
    <row r="165" spans="1:6" ht="15" customHeight="1">
      <c r="A165" s="67" t="s">
        <v>322</v>
      </c>
      <c r="B165" s="68"/>
      <c r="C165" s="68"/>
      <c r="D165" s="69"/>
      <c r="E165" s="70"/>
      <c r="F165" s="131"/>
    </row>
    <row r="166" spans="1:6" ht="15" customHeight="1">
      <c r="A166" s="62" t="s">
        <v>323</v>
      </c>
      <c r="B166" s="149" t="s">
        <v>324</v>
      </c>
      <c r="C166" s="150"/>
      <c r="D166" s="18">
        <v>154.740561066</v>
      </c>
      <c r="E166" s="19">
        <f t="shared" si="3"/>
        <v>128.95046755500002</v>
      </c>
      <c r="F166" s="131"/>
    </row>
    <row r="167" spans="1:6" ht="15" customHeight="1">
      <c r="A167" s="62" t="s">
        <v>325</v>
      </c>
      <c r="B167" s="149" t="s">
        <v>326</v>
      </c>
      <c r="C167" s="150"/>
      <c r="D167" s="18">
        <v>33.110686602000008</v>
      </c>
      <c r="E167" s="19">
        <f t="shared" si="3"/>
        <v>27.592238835000007</v>
      </c>
      <c r="F167" s="131"/>
    </row>
    <row r="168" spans="1:6" ht="15" customHeight="1">
      <c r="A168" s="62" t="s">
        <v>327</v>
      </c>
      <c r="B168" s="149" t="s">
        <v>328</v>
      </c>
      <c r="C168" s="150"/>
      <c r="D168" s="18">
        <v>99.287255088000023</v>
      </c>
      <c r="E168" s="19">
        <f t="shared" si="3"/>
        <v>82.739379240000019</v>
      </c>
      <c r="F168" s="131"/>
    </row>
    <row r="169" spans="1:6" ht="15" customHeight="1">
      <c r="A169" s="62" t="s">
        <v>329</v>
      </c>
      <c r="B169" s="149" t="s">
        <v>330</v>
      </c>
      <c r="C169" s="150"/>
      <c r="D169" s="18">
        <v>76.033606446000007</v>
      </c>
      <c r="E169" s="19">
        <f t="shared" si="3"/>
        <v>63.361338705000009</v>
      </c>
      <c r="F169" s="131"/>
    </row>
    <row r="170" spans="1:6" ht="15" customHeight="1">
      <c r="A170" s="62" t="s">
        <v>331</v>
      </c>
      <c r="B170" s="149" t="s">
        <v>332</v>
      </c>
      <c r="C170" s="150"/>
      <c r="D170" s="18">
        <v>45.850161419999999</v>
      </c>
      <c r="E170" s="19">
        <f t="shared" si="3"/>
        <v>38.208467849999998</v>
      </c>
      <c r="F170" s="131"/>
    </row>
    <row r="171" spans="1:6" ht="15" customHeight="1">
      <c r="A171" s="62" t="s">
        <v>333</v>
      </c>
      <c r="B171" s="149" t="s">
        <v>334</v>
      </c>
      <c r="C171" s="150"/>
      <c r="D171" s="18">
        <v>55.45330597800001</v>
      </c>
      <c r="E171" s="19">
        <f t="shared" si="3"/>
        <v>46.211088315000012</v>
      </c>
      <c r="F171" s="131"/>
    </row>
    <row r="172" spans="1:6" ht="15" customHeight="1">
      <c r="A172" s="16" t="s">
        <v>335</v>
      </c>
      <c r="B172" s="143" t="s">
        <v>336</v>
      </c>
      <c r="C172" s="144"/>
      <c r="D172" s="18">
        <v>136.28101725000002</v>
      </c>
      <c r="E172" s="19">
        <f t="shared" si="3"/>
        <v>113.56751437500002</v>
      </c>
      <c r="F172" s="131"/>
    </row>
    <row r="173" spans="1:6" ht="15" customHeight="1">
      <c r="A173" s="16" t="s">
        <v>337</v>
      </c>
      <c r="B173" s="143" t="s">
        <v>338</v>
      </c>
      <c r="C173" s="144"/>
      <c r="D173" s="18">
        <v>68.222650608000009</v>
      </c>
      <c r="E173" s="19">
        <f t="shared" si="3"/>
        <v>56.85220884000001</v>
      </c>
      <c r="F173" s="131"/>
    </row>
    <row r="174" spans="1:6" ht="15" customHeight="1">
      <c r="A174" s="16" t="s">
        <v>339</v>
      </c>
      <c r="B174" s="143" t="s">
        <v>340</v>
      </c>
      <c r="C174" s="144"/>
      <c r="D174" s="18">
        <v>40.891772628000005</v>
      </c>
      <c r="E174" s="19">
        <f t="shared" si="3"/>
        <v>34.076477190000006</v>
      </c>
      <c r="F174" s="131"/>
    </row>
    <row r="175" spans="1:6" ht="15" customHeight="1">
      <c r="A175" s="16" t="s">
        <v>341</v>
      </c>
      <c r="B175" s="143" t="s">
        <v>342</v>
      </c>
      <c r="C175" s="144"/>
      <c r="D175" s="18">
        <v>122.67531788400001</v>
      </c>
      <c r="E175" s="19">
        <f t="shared" si="3"/>
        <v>102.22943157000002</v>
      </c>
      <c r="F175" s="131"/>
    </row>
    <row r="176" spans="1:6" ht="15" customHeight="1">
      <c r="A176" s="16" t="s">
        <v>343</v>
      </c>
      <c r="B176" s="143" t="s">
        <v>344</v>
      </c>
      <c r="C176" s="144"/>
      <c r="D176" s="18">
        <v>42.818375502000002</v>
      </c>
      <c r="E176" s="19">
        <f t="shared" si="3"/>
        <v>35.681979585000001</v>
      </c>
      <c r="F176" s="131"/>
    </row>
    <row r="177" spans="1:6" ht="15" customHeight="1">
      <c r="A177" s="16" t="s">
        <v>345</v>
      </c>
      <c r="B177" s="143" t="s">
        <v>346</v>
      </c>
      <c r="C177" s="144"/>
      <c r="D177" s="18">
        <v>40.891772628000005</v>
      </c>
      <c r="E177" s="19">
        <f t="shared" si="3"/>
        <v>34.076477190000006</v>
      </c>
      <c r="F177" s="131"/>
    </row>
    <row r="178" spans="1:6" ht="15" customHeight="1">
      <c r="A178" s="16" t="s">
        <v>347</v>
      </c>
      <c r="B178" s="143" t="s">
        <v>348</v>
      </c>
      <c r="C178" s="144"/>
      <c r="D178" s="18">
        <v>50.614396434</v>
      </c>
      <c r="E178" s="19">
        <f t="shared" si="3"/>
        <v>42.178663695000004</v>
      </c>
      <c r="F178" s="131"/>
    </row>
    <row r="179" spans="1:6" ht="15" customHeight="1">
      <c r="A179" s="16" t="s">
        <v>349</v>
      </c>
      <c r="B179" s="143" t="s">
        <v>350</v>
      </c>
      <c r="C179" s="144"/>
      <c r="D179" s="18">
        <v>233.611799652</v>
      </c>
      <c r="E179" s="19">
        <f t="shared" si="3"/>
        <v>194.67649971</v>
      </c>
      <c r="F179" s="131"/>
    </row>
    <row r="180" spans="1:6" ht="15" customHeight="1">
      <c r="A180" s="16" t="s">
        <v>351</v>
      </c>
      <c r="B180" s="143" t="s">
        <v>352</v>
      </c>
      <c r="C180" s="144"/>
      <c r="D180" s="18">
        <v>200.530982862</v>
      </c>
      <c r="E180" s="19">
        <f t="shared" si="3"/>
        <v>167.10915238500002</v>
      </c>
      <c r="F180" s="131"/>
    </row>
    <row r="181" spans="1:6" ht="15" customHeight="1">
      <c r="A181" s="16" t="s">
        <v>353</v>
      </c>
      <c r="B181" s="143" t="s">
        <v>354</v>
      </c>
      <c r="C181" s="144"/>
      <c r="D181" s="18">
        <v>83.710148130000007</v>
      </c>
      <c r="E181" s="19">
        <f t="shared" si="3"/>
        <v>69.758456775000013</v>
      </c>
      <c r="F181" s="131"/>
    </row>
    <row r="182" spans="1:6" ht="15" customHeight="1">
      <c r="A182" s="16" t="s">
        <v>355</v>
      </c>
      <c r="B182" s="143" t="s">
        <v>356</v>
      </c>
      <c r="C182" s="144"/>
      <c r="D182" s="18">
        <v>89.594501094000009</v>
      </c>
      <c r="E182" s="19">
        <f t="shared" si="3"/>
        <v>74.662084245000017</v>
      </c>
      <c r="F182" s="131"/>
    </row>
    <row r="183" spans="1:6" ht="15" customHeight="1">
      <c r="A183" s="67" t="s">
        <v>357</v>
      </c>
      <c r="B183" s="68"/>
      <c r="C183" s="68"/>
      <c r="D183" s="69"/>
      <c r="E183" s="70"/>
      <c r="F183" s="131"/>
    </row>
    <row r="184" spans="1:6" ht="15" customHeight="1">
      <c r="A184" s="16" t="s">
        <v>358</v>
      </c>
      <c r="B184" s="149" t="s">
        <v>359</v>
      </c>
      <c r="C184" s="150"/>
      <c r="D184" s="18">
        <v>150.932160036</v>
      </c>
      <c r="E184" s="19">
        <f t="shared" si="3"/>
        <v>125.77680003</v>
      </c>
      <c r="F184" s="131"/>
    </row>
    <row r="185" spans="1:6" ht="15" customHeight="1">
      <c r="A185" s="16" t="s">
        <v>360</v>
      </c>
      <c r="B185" s="149" t="s">
        <v>361</v>
      </c>
      <c r="C185" s="153"/>
      <c r="D185" s="18">
        <v>154.740561066</v>
      </c>
      <c r="E185" s="19">
        <f t="shared" si="3"/>
        <v>128.95046755500002</v>
      </c>
      <c r="F185" s="131"/>
    </row>
    <row r="186" spans="1:6" ht="15" customHeight="1">
      <c r="A186" s="16" t="s">
        <v>362</v>
      </c>
      <c r="B186" s="149" t="s">
        <v>363</v>
      </c>
      <c r="C186" s="153"/>
      <c r="D186" s="18">
        <v>154.740561066</v>
      </c>
      <c r="E186" s="19">
        <f t="shared" si="3"/>
        <v>128.95046755500002</v>
      </c>
      <c r="F186" s="131"/>
    </row>
    <row r="187" spans="1:6" ht="15" customHeight="1">
      <c r="A187" s="16" t="s">
        <v>364</v>
      </c>
      <c r="B187" s="149" t="s">
        <v>365</v>
      </c>
      <c r="C187" s="150"/>
      <c r="D187" s="18">
        <v>214.15161713399999</v>
      </c>
      <c r="E187" s="19">
        <f t="shared" si="3"/>
        <v>178.459680945</v>
      </c>
      <c r="F187" s="131"/>
    </row>
    <row r="188" spans="1:6" ht="15" customHeight="1">
      <c r="A188" s="16" t="s">
        <v>366</v>
      </c>
      <c r="B188" s="143" t="s">
        <v>367</v>
      </c>
      <c r="C188" s="144"/>
      <c r="D188" s="18">
        <v>196.61803749000001</v>
      </c>
      <c r="E188" s="19">
        <f t="shared" si="3"/>
        <v>163.84836457500001</v>
      </c>
      <c r="F188" s="131"/>
    </row>
    <row r="189" spans="1:6" ht="15" customHeight="1">
      <c r="A189" s="16" t="s">
        <v>368</v>
      </c>
      <c r="B189" s="143" t="s">
        <v>369</v>
      </c>
      <c r="C189" s="144"/>
      <c r="D189" s="18">
        <v>74.614790376000002</v>
      </c>
      <c r="E189" s="19">
        <f t="shared" si="3"/>
        <v>62.178991980000006</v>
      </c>
      <c r="F189" s="131"/>
    </row>
    <row r="190" spans="1:6" ht="15" customHeight="1">
      <c r="A190" s="16" t="s">
        <v>370</v>
      </c>
      <c r="B190" s="143" t="s">
        <v>371</v>
      </c>
      <c r="C190" s="144"/>
      <c r="D190" s="18">
        <v>110.90661195600002</v>
      </c>
      <c r="E190" s="19">
        <f t="shared" si="3"/>
        <v>92.422176630000024</v>
      </c>
      <c r="F190" s="131"/>
    </row>
    <row r="191" spans="1:6" ht="15" customHeight="1">
      <c r="A191" s="16" t="s">
        <v>372</v>
      </c>
      <c r="B191" s="143" t="s">
        <v>373</v>
      </c>
      <c r="C191" s="144"/>
      <c r="D191" s="18">
        <v>183.50519002200002</v>
      </c>
      <c r="E191" s="19">
        <f t="shared" si="3"/>
        <v>152.92099168500002</v>
      </c>
      <c r="F191" s="131"/>
    </row>
    <row r="192" spans="1:6" ht="15" customHeight="1">
      <c r="A192" s="16" t="s">
        <v>374</v>
      </c>
      <c r="B192" s="143" t="s">
        <v>375</v>
      </c>
      <c r="C192" s="144"/>
      <c r="D192" s="18">
        <v>257.910891714</v>
      </c>
      <c r="E192" s="19">
        <f t="shared" si="3"/>
        <v>214.925743095</v>
      </c>
      <c r="F192" s="131"/>
    </row>
    <row r="193" spans="1:6" ht="15" customHeight="1">
      <c r="A193" s="16" t="s">
        <v>376</v>
      </c>
      <c r="B193" s="143" t="s">
        <v>377</v>
      </c>
      <c r="C193" s="144"/>
      <c r="D193" s="18">
        <v>66.953183597999995</v>
      </c>
      <c r="E193" s="19">
        <f t="shared" si="3"/>
        <v>55.794319664999996</v>
      </c>
      <c r="F193" s="131"/>
    </row>
    <row r="194" spans="1:6" ht="15" customHeight="1">
      <c r="A194" s="16" t="s">
        <v>378</v>
      </c>
      <c r="B194" s="143" t="s">
        <v>379</v>
      </c>
      <c r="C194" s="144"/>
      <c r="D194" s="18">
        <v>110.90661195600002</v>
      </c>
      <c r="E194" s="19">
        <f t="shared" si="3"/>
        <v>92.422176630000024</v>
      </c>
      <c r="F194" s="131"/>
    </row>
    <row r="195" spans="1:6" ht="15" customHeight="1">
      <c r="A195" s="16" t="s">
        <v>380</v>
      </c>
      <c r="B195" s="143" t="s">
        <v>381</v>
      </c>
      <c r="C195" s="144"/>
      <c r="D195" s="18">
        <v>110.90661195600002</v>
      </c>
      <c r="E195" s="19">
        <f t="shared" si="3"/>
        <v>92.422176630000024</v>
      </c>
      <c r="F195" s="131"/>
    </row>
    <row r="196" spans="1:6" ht="15" customHeight="1">
      <c r="A196" s="16" t="s">
        <v>382</v>
      </c>
      <c r="B196" s="143" t="s">
        <v>383</v>
      </c>
      <c r="C196" s="144"/>
      <c r="D196" s="18">
        <v>183.50519002200002</v>
      </c>
      <c r="E196" s="19">
        <f t="shared" si="3"/>
        <v>152.92099168500002</v>
      </c>
      <c r="F196" s="131"/>
    </row>
    <row r="197" spans="1:6" ht="15" customHeight="1">
      <c r="A197" s="16" t="s">
        <v>384</v>
      </c>
      <c r="B197" s="143" t="s">
        <v>385</v>
      </c>
      <c r="C197" s="144"/>
      <c r="D197" s="18">
        <v>168.16704155999997</v>
      </c>
      <c r="E197" s="19">
        <f t="shared" si="3"/>
        <v>140.1392013</v>
      </c>
      <c r="F197" s="131"/>
    </row>
    <row r="198" spans="1:6" ht="15" customHeight="1">
      <c r="A198" s="16" t="s">
        <v>386</v>
      </c>
      <c r="B198" s="143" t="s">
        <v>387</v>
      </c>
      <c r="C198" s="144"/>
      <c r="D198" s="18">
        <v>261.73422765000004</v>
      </c>
      <c r="E198" s="19">
        <f t="shared" si="3"/>
        <v>218.11185637500003</v>
      </c>
      <c r="F198" s="131"/>
    </row>
    <row r="199" spans="1:6" ht="15" customHeight="1">
      <c r="A199" s="71" t="s">
        <v>388</v>
      </c>
      <c r="B199" s="72"/>
      <c r="C199" s="72"/>
      <c r="D199" s="60"/>
      <c r="E199" s="61"/>
      <c r="F199" s="131"/>
    </row>
    <row r="200" spans="1:6" ht="15" customHeight="1">
      <c r="A200" s="16" t="s">
        <v>389</v>
      </c>
      <c r="B200" s="143" t="s">
        <v>390</v>
      </c>
      <c r="C200" s="144"/>
      <c r="D200" s="18">
        <v>319.05439687800003</v>
      </c>
      <c r="E200" s="19">
        <f t="shared" si="3"/>
        <v>265.87866406500007</v>
      </c>
      <c r="F200" s="131"/>
    </row>
    <row r="201" spans="1:6" ht="15" customHeight="1">
      <c r="A201" s="16" t="s">
        <v>391</v>
      </c>
      <c r="B201" s="143" t="s">
        <v>392</v>
      </c>
      <c r="C201" s="144"/>
      <c r="D201" s="18">
        <v>315.21612603600005</v>
      </c>
      <c r="E201" s="19">
        <f t="shared" si="3"/>
        <v>262.68010503000005</v>
      </c>
      <c r="F201" s="131"/>
    </row>
    <row r="202" spans="1:6" ht="15" customHeight="1">
      <c r="A202" s="16" t="s">
        <v>393</v>
      </c>
      <c r="B202" s="143" t="s">
        <v>394</v>
      </c>
      <c r="C202" s="144"/>
      <c r="D202" s="18">
        <v>315.21612603600005</v>
      </c>
      <c r="E202" s="19">
        <f t="shared" si="3"/>
        <v>262.68010503000005</v>
      </c>
      <c r="F202" s="131"/>
    </row>
    <row r="203" spans="1:6" ht="15" customHeight="1">
      <c r="A203" s="50" t="s">
        <v>395</v>
      </c>
      <c r="B203" s="149" t="s">
        <v>396</v>
      </c>
      <c r="C203" s="150"/>
      <c r="D203" s="18">
        <v>200.38163380199998</v>
      </c>
      <c r="E203" s="19">
        <f t="shared" si="3"/>
        <v>166.984694835</v>
      </c>
      <c r="F203" s="131"/>
    </row>
    <row r="204" spans="1:6" ht="15" customHeight="1">
      <c r="A204" s="73" t="s">
        <v>397</v>
      </c>
      <c r="B204" s="143" t="s">
        <v>398</v>
      </c>
      <c r="C204" s="144"/>
      <c r="D204" s="18">
        <v>99.421669242000007</v>
      </c>
      <c r="E204" s="19">
        <f t="shared" ref="E204:E267" si="4">D204/1.2</f>
        <v>82.851391035000006</v>
      </c>
      <c r="F204" s="131"/>
    </row>
    <row r="205" spans="1:6" ht="15" customHeight="1">
      <c r="A205" s="16" t="s">
        <v>399</v>
      </c>
      <c r="B205" s="143" t="s">
        <v>400</v>
      </c>
      <c r="C205" s="144"/>
      <c r="D205" s="18">
        <v>105.126803334</v>
      </c>
      <c r="E205" s="19">
        <f t="shared" si="4"/>
        <v>87.605669445000004</v>
      </c>
      <c r="F205" s="131"/>
    </row>
    <row r="206" spans="1:6" ht="15" customHeight="1">
      <c r="A206" s="16" t="s">
        <v>401</v>
      </c>
      <c r="B206" s="143" t="s">
        <v>402</v>
      </c>
      <c r="C206" s="144"/>
      <c r="D206" s="18">
        <v>118.74743760600001</v>
      </c>
      <c r="E206" s="19">
        <f t="shared" si="4"/>
        <v>98.956198005000005</v>
      </c>
      <c r="F206" s="131"/>
    </row>
    <row r="207" spans="1:6" ht="15" customHeight="1">
      <c r="A207" s="16" t="s">
        <v>403</v>
      </c>
      <c r="B207" s="143" t="s">
        <v>404</v>
      </c>
      <c r="C207" s="144"/>
      <c r="D207" s="18">
        <v>72.135595980000005</v>
      </c>
      <c r="E207" s="19">
        <f t="shared" si="4"/>
        <v>60.112996650000007</v>
      </c>
      <c r="F207" s="131"/>
    </row>
    <row r="208" spans="1:6" ht="15" customHeight="1">
      <c r="A208" s="16" t="s">
        <v>405</v>
      </c>
      <c r="B208" s="143" t="s">
        <v>406</v>
      </c>
      <c r="C208" s="144"/>
      <c r="D208" s="18">
        <v>122.27207542200003</v>
      </c>
      <c r="E208" s="19">
        <f t="shared" si="4"/>
        <v>101.89339618500003</v>
      </c>
      <c r="F208" s="131"/>
    </row>
    <row r="209" spans="1:6" ht="15" customHeight="1">
      <c r="A209" s="16" t="s">
        <v>407</v>
      </c>
      <c r="B209" s="143" t="s">
        <v>408</v>
      </c>
      <c r="C209" s="144"/>
      <c r="D209" s="18">
        <v>84.068585874000007</v>
      </c>
      <c r="E209" s="19">
        <f t="shared" si="4"/>
        <v>70.057154895000011</v>
      </c>
      <c r="F209" s="131"/>
    </row>
    <row r="210" spans="1:6" ht="15" customHeight="1">
      <c r="A210" s="16" t="s">
        <v>409</v>
      </c>
      <c r="B210" s="143" t="s">
        <v>410</v>
      </c>
      <c r="C210" s="144"/>
      <c r="D210" s="18">
        <v>114.62540355</v>
      </c>
      <c r="E210" s="19">
        <f t="shared" si="4"/>
        <v>95.521169624999999</v>
      </c>
      <c r="F210" s="131"/>
    </row>
    <row r="211" spans="1:6" ht="15" customHeight="1">
      <c r="A211" s="16" t="s">
        <v>411</v>
      </c>
      <c r="B211" s="143" t="s">
        <v>412</v>
      </c>
      <c r="C211" s="144"/>
      <c r="D211" s="18">
        <v>206.34066129600001</v>
      </c>
      <c r="E211" s="19">
        <f t="shared" si="4"/>
        <v>171.95055108000003</v>
      </c>
      <c r="F211" s="131"/>
    </row>
    <row r="212" spans="1:6" ht="15" customHeight="1">
      <c r="A212" s="16" t="s">
        <v>413</v>
      </c>
      <c r="B212" s="143" t="s">
        <v>414</v>
      </c>
      <c r="C212" s="144"/>
      <c r="D212" s="18">
        <v>84.068585874000007</v>
      </c>
      <c r="E212" s="19">
        <f t="shared" si="4"/>
        <v>70.057154895000011</v>
      </c>
      <c r="F212" s="131"/>
    </row>
    <row r="213" spans="1:6" ht="15" customHeight="1">
      <c r="A213" s="16" t="s">
        <v>415</v>
      </c>
      <c r="B213" s="143" t="s">
        <v>416</v>
      </c>
      <c r="C213" s="144"/>
      <c r="D213" s="18">
        <v>164.29890090600003</v>
      </c>
      <c r="E213" s="19">
        <f t="shared" si="4"/>
        <v>136.91575075500003</v>
      </c>
      <c r="F213" s="131"/>
    </row>
    <row r="214" spans="1:6" ht="15" customHeight="1">
      <c r="A214" s="16" t="s">
        <v>417</v>
      </c>
      <c r="B214" s="143" t="s">
        <v>418</v>
      </c>
      <c r="C214" s="144"/>
      <c r="D214" s="18">
        <v>82.141982999999996</v>
      </c>
      <c r="E214" s="19">
        <f t="shared" si="4"/>
        <v>68.451652499999994</v>
      </c>
      <c r="F214" s="131"/>
    </row>
    <row r="215" spans="1:6" ht="15" customHeight="1">
      <c r="A215" s="16" t="s">
        <v>419</v>
      </c>
      <c r="B215" s="143" t="s">
        <v>420</v>
      </c>
      <c r="C215" s="144"/>
      <c r="D215" s="18">
        <v>225.427471164</v>
      </c>
      <c r="E215" s="19">
        <f t="shared" si="4"/>
        <v>187.85622597</v>
      </c>
      <c r="F215" s="131"/>
    </row>
    <row r="216" spans="1:6" ht="15" customHeight="1">
      <c r="A216" s="16" t="s">
        <v>421</v>
      </c>
      <c r="B216" s="143" t="s">
        <v>422</v>
      </c>
      <c r="C216" s="144"/>
      <c r="D216" s="18">
        <v>122.27207542200003</v>
      </c>
      <c r="E216" s="19">
        <f t="shared" si="4"/>
        <v>101.89339618500003</v>
      </c>
      <c r="F216" s="131"/>
    </row>
    <row r="217" spans="1:6" ht="15" customHeight="1">
      <c r="A217" s="16" t="s">
        <v>423</v>
      </c>
      <c r="B217" s="143" t="s">
        <v>424</v>
      </c>
      <c r="C217" s="144"/>
      <c r="D217" s="18">
        <v>76.033606446000007</v>
      </c>
      <c r="E217" s="19">
        <f t="shared" si="4"/>
        <v>63.361338705000009</v>
      </c>
      <c r="F217" s="131"/>
    </row>
    <row r="218" spans="1:6" ht="15" customHeight="1">
      <c r="A218" s="16" t="s">
        <v>425</v>
      </c>
      <c r="B218" s="143" t="s">
        <v>426</v>
      </c>
      <c r="C218" s="144"/>
      <c r="D218" s="18">
        <v>43.938493452000003</v>
      </c>
      <c r="E218" s="19">
        <f t="shared" si="4"/>
        <v>36.615411210000005</v>
      </c>
      <c r="F218" s="131"/>
    </row>
    <row r="219" spans="1:6" ht="15" customHeight="1">
      <c r="A219" s="71" t="s">
        <v>427</v>
      </c>
      <c r="B219" s="74"/>
      <c r="C219" s="74"/>
      <c r="D219" s="69"/>
      <c r="E219" s="70"/>
      <c r="F219" s="131"/>
    </row>
    <row r="220" spans="1:6" ht="15" customHeight="1">
      <c r="A220" s="16" t="s">
        <v>428</v>
      </c>
      <c r="B220" s="143" t="s">
        <v>429</v>
      </c>
      <c r="C220" s="144"/>
      <c r="D220" s="18">
        <v>1197.9586800719999</v>
      </c>
      <c r="E220" s="19">
        <f t="shared" si="4"/>
        <v>998.29890005999994</v>
      </c>
      <c r="F220" s="131"/>
    </row>
    <row r="221" spans="1:6" ht="15" customHeight="1">
      <c r="A221" s="16" t="s">
        <v>430</v>
      </c>
      <c r="B221" s="143" t="s">
        <v>431</v>
      </c>
      <c r="C221" s="144"/>
      <c r="D221" s="18">
        <v>319.05439687800003</v>
      </c>
      <c r="E221" s="19">
        <f t="shared" si="4"/>
        <v>265.87866406500007</v>
      </c>
      <c r="F221" s="131"/>
    </row>
    <row r="222" spans="1:6" ht="15" customHeight="1">
      <c r="A222" s="16" t="s">
        <v>432</v>
      </c>
      <c r="B222" s="143" t="s">
        <v>433</v>
      </c>
      <c r="C222" s="144"/>
      <c r="D222" s="18">
        <v>150.932160036</v>
      </c>
      <c r="E222" s="19">
        <f t="shared" si="4"/>
        <v>125.77680003</v>
      </c>
      <c r="F222" s="131"/>
    </row>
    <row r="223" spans="1:6" ht="15" customHeight="1">
      <c r="A223" s="16" t="s">
        <v>434</v>
      </c>
      <c r="B223" s="143" t="s">
        <v>435</v>
      </c>
      <c r="C223" s="144"/>
      <c r="D223" s="18">
        <v>187.32852595800003</v>
      </c>
      <c r="E223" s="19">
        <f t="shared" si="4"/>
        <v>156.10710496500002</v>
      </c>
      <c r="F223" s="131"/>
    </row>
    <row r="224" spans="1:6" ht="15" customHeight="1">
      <c r="A224" s="16" t="s">
        <v>436</v>
      </c>
      <c r="B224" s="143" t="s">
        <v>437</v>
      </c>
      <c r="C224" s="144"/>
      <c r="D224" s="18">
        <v>137.56541916599997</v>
      </c>
      <c r="E224" s="19">
        <f t="shared" si="4"/>
        <v>114.63784930499997</v>
      </c>
      <c r="F224" s="131"/>
    </row>
    <row r="225" spans="1:6" ht="15" customHeight="1">
      <c r="A225" s="16" t="s">
        <v>438</v>
      </c>
      <c r="B225" s="143" t="s">
        <v>439</v>
      </c>
      <c r="C225" s="144"/>
      <c r="D225" s="18">
        <v>179.66691918000001</v>
      </c>
      <c r="E225" s="19">
        <f t="shared" si="4"/>
        <v>149.72243265</v>
      </c>
      <c r="F225" s="131"/>
    </row>
    <row r="226" spans="1:6" ht="15" customHeight="1">
      <c r="A226" s="16" t="s">
        <v>440</v>
      </c>
      <c r="B226" s="143" t="s">
        <v>441</v>
      </c>
      <c r="C226" s="144"/>
      <c r="D226" s="18">
        <v>137.56541916599997</v>
      </c>
      <c r="E226" s="19">
        <f t="shared" si="4"/>
        <v>114.63784930499997</v>
      </c>
      <c r="F226" s="131"/>
    </row>
    <row r="227" spans="1:6" ht="15" customHeight="1">
      <c r="A227" s="16" t="s">
        <v>442</v>
      </c>
      <c r="B227" s="143" t="s">
        <v>443</v>
      </c>
      <c r="C227" s="144"/>
      <c r="D227" s="18">
        <v>221.61907013400003</v>
      </c>
      <c r="E227" s="19">
        <f t="shared" si="4"/>
        <v>184.68255844500004</v>
      </c>
      <c r="F227" s="131"/>
    </row>
    <row r="228" spans="1:6" ht="15" customHeight="1">
      <c r="A228" s="16" t="s">
        <v>444</v>
      </c>
      <c r="B228" s="143" t="s">
        <v>445</v>
      </c>
      <c r="C228" s="144"/>
      <c r="D228" s="18">
        <v>275.10096851999998</v>
      </c>
      <c r="E228" s="19">
        <f t="shared" si="4"/>
        <v>229.2508071</v>
      </c>
      <c r="F228" s="131"/>
    </row>
    <row r="229" spans="1:6" ht="15" customHeight="1">
      <c r="A229" s="16" t="s">
        <v>446</v>
      </c>
      <c r="B229" s="143" t="s">
        <v>447</v>
      </c>
      <c r="C229" s="144"/>
      <c r="D229" s="18">
        <v>317.1875336280001</v>
      </c>
      <c r="E229" s="19">
        <f t="shared" si="4"/>
        <v>264.3229446900001</v>
      </c>
      <c r="F229" s="131"/>
    </row>
    <row r="230" spans="1:6" ht="15" customHeight="1">
      <c r="A230" s="16" t="s">
        <v>448</v>
      </c>
      <c r="B230" s="143" t="s">
        <v>449</v>
      </c>
      <c r="C230" s="144"/>
      <c r="D230" s="18">
        <v>244.58895556200005</v>
      </c>
      <c r="E230" s="19">
        <f t="shared" si="4"/>
        <v>203.82412963500005</v>
      </c>
      <c r="F230" s="131"/>
    </row>
    <row r="231" spans="1:6" ht="15" customHeight="1">
      <c r="A231" s="16" t="s">
        <v>450</v>
      </c>
      <c r="B231" s="143" t="s">
        <v>451</v>
      </c>
      <c r="C231" s="144"/>
      <c r="D231" s="18">
        <v>80.230315031999993</v>
      </c>
      <c r="E231" s="19">
        <f t="shared" si="4"/>
        <v>66.858595859999994</v>
      </c>
      <c r="F231" s="131"/>
    </row>
    <row r="232" spans="1:6" ht="15" customHeight="1">
      <c r="A232" s="71" t="s">
        <v>452</v>
      </c>
      <c r="B232" s="72"/>
      <c r="C232" s="72"/>
      <c r="D232" s="60"/>
      <c r="E232" s="61"/>
      <c r="F232" s="131"/>
    </row>
    <row r="233" spans="1:6" ht="15" customHeight="1">
      <c r="A233" s="16" t="s">
        <v>453</v>
      </c>
      <c r="B233" s="143" t="s">
        <v>454</v>
      </c>
      <c r="C233" s="144"/>
      <c r="D233" s="18">
        <v>710.67750201000013</v>
      </c>
      <c r="E233" s="19">
        <f t="shared" si="4"/>
        <v>592.23125167500018</v>
      </c>
      <c r="F233" s="131"/>
    </row>
    <row r="234" spans="1:6" ht="15" customHeight="1">
      <c r="A234" s="16" t="s">
        <v>455</v>
      </c>
      <c r="B234" s="143" t="s">
        <v>456</v>
      </c>
      <c r="C234" s="144"/>
      <c r="D234" s="18">
        <v>262.82447578799997</v>
      </c>
      <c r="E234" s="19">
        <f t="shared" si="4"/>
        <v>219.02039649</v>
      </c>
      <c r="F234" s="131"/>
    </row>
    <row r="235" spans="1:6" ht="15" customHeight="1">
      <c r="A235" s="16" t="s">
        <v>457</v>
      </c>
      <c r="B235" s="143" t="s">
        <v>458</v>
      </c>
      <c r="C235" s="144"/>
      <c r="D235" s="18">
        <v>262.82447578799997</v>
      </c>
      <c r="E235" s="19">
        <f t="shared" si="4"/>
        <v>219.02039649</v>
      </c>
      <c r="F235" s="131"/>
    </row>
    <row r="236" spans="1:6" ht="15" customHeight="1">
      <c r="A236" s="71" t="s">
        <v>459</v>
      </c>
      <c r="B236" s="72"/>
      <c r="C236" s="72"/>
      <c r="D236" s="60"/>
      <c r="E236" s="61"/>
      <c r="F236" s="131"/>
    </row>
    <row r="237" spans="1:6" ht="15" customHeight="1">
      <c r="A237" s="50" t="s">
        <v>460</v>
      </c>
      <c r="B237" s="52" t="s">
        <v>461</v>
      </c>
      <c r="C237" s="53"/>
      <c r="D237" s="18">
        <v>433.73954005200005</v>
      </c>
      <c r="E237" s="19">
        <f t="shared" si="4"/>
        <v>361.44961671000004</v>
      </c>
      <c r="F237" s="131"/>
    </row>
    <row r="238" spans="1:6" ht="15" customHeight="1">
      <c r="A238" s="16" t="s">
        <v>462</v>
      </c>
      <c r="B238" s="143" t="s">
        <v>463</v>
      </c>
      <c r="C238" s="144"/>
      <c r="D238" s="18">
        <v>531.10019226600014</v>
      </c>
      <c r="E238" s="19">
        <f t="shared" si="4"/>
        <v>442.58349355500013</v>
      </c>
      <c r="F238" s="131"/>
    </row>
    <row r="239" spans="1:6" ht="15" customHeight="1">
      <c r="A239" s="16" t="s">
        <v>464</v>
      </c>
      <c r="B239" s="143" t="s">
        <v>465</v>
      </c>
      <c r="C239" s="144"/>
      <c r="D239" s="18">
        <v>445.13487333000006</v>
      </c>
      <c r="E239" s="19">
        <f t="shared" si="4"/>
        <v>370.94572777500008</v>
      </c>
      <c r="F239" s="131"/>
    </row>
    <row r="240" spans="1:6" ht="15" customHeight="1">
      <c r="A240" s="16" t="s">
        <v>466</v>
      </c>
      <c r="B240" s="143" t="s">
        <v>467</v>
      </c>
      <c r="C240" s="144"/>
      <c r="D240" s="18">
        <v>84.068585874000007</v>
      </c>
      <c r="E240" s="19">
        <f t="shared" si="4"/>
        <v>70.057154895000011</v>
      </c>
      <c r="F240" s="131"/>
    </row>
    <row r="241" spans="1:6" ht="15" customHeight="1">
      <c r="A241" s="16" t="s">
        <v>468</v>
      </c>
      <c r="B241" s="143" t="s">
        <v>469</v>
      </c>
      <c r="C241" s="144"/>
      <c r="D241" s="18">
        <v>560.70117595800014</v>
      </c>
      <c r="E241" s="19">
        <f t="shared" si="4"/>
        <v>467.25097996500011</v>
      </c>
      <c r="F241" s="131"/>
    </row>
    <row r="242" spans="1:6" ht="15" customHeight="1">
      <c r="A242" s="16" t="s">
        <v>470</v>
      </c>
      <c r="B242" s="143" t="s">
        <v>471</v>
      </c>
      <c r="C242" s="144"/>
      <c r="D242" s="18">
        <v>157.68273754800006</v>
      </c>
      <c r="E242" s="19">
        <f t="shared" si="4"/>
        <v>131.40228129000005</v>
      </c>
      <c r="F242" s="131"/>
    </row>
    <row r="243" spans="1:6" ht="15" customHeight="1">
      <c r="A243" s="16" t="s">
        <v>472</v>
      </c>
      <c r="B243" s="143" t="s">
        <v>473</v>
      </c>
      <c r="C243" s="144"/>
      <c r="D243" s="18">
        <v>130.48627372199999</v>
      </c>
      <c r="E243" s="19">
        <f t="shared" si="4"/>
        <v>108.73856143499999</v>
      </c>
      <c r="F243" s="131"/>
    </row>
    <row r="244" spans="1:6" ht="15" customHeight="1">
      <c r="A244" s="16" t="s">
        <v>474</v>
      </c>
      <c r="B244" s="143" t="s">
        <v>475</v>
      </c>
      <c r="C244" s="144"/>
      <c r="D244" s="18">
        <v>54.512406899999995</v>
      </c>
      <c r="E244" s="19">
        <f t="shared" si="4"/>
        <v>45.427005749999999</v>
      </c>
      <c r="F244" s="131"/>
    </row>
    <row r="245" spans="1:6" ht="15" customHeight="1">
      <c r="A245" s="16" t="s">
        <v>476</v>
      </c>
      <c r="B245" s="143" t="s">
        <v>477</v>
      </c>
      <c r="C245" s="144"/>
      <c r="D245" s="18">
        <v>1459.6779728160004</v>
      </c>
      <c r="E245" s="19">
        <f t="shared" si="4"/>
        <v>1216.3983106800003</v>
      </c>
      <c r="F245" s="131"/>
    </row>
    <row r="246" spans="1:6" ht="15" customHeight="1">
      <c r="A246" s="16" t="s">
        <v>478</v>
      </c>
      <c r="B246" s="143" t="s">
        <v>479</v>
      </c>
      <c r="C246" s="144"/>
      <c r="D246" s="18">
        <v>315.21612603600005</v>
      </c>
      <c r="E246" s="19">
        <f t="shared" si="4"/>
        <v>262.68010503000005</v>
      </c>
      <c r="F246" s="131"/>
    </row>
    <row r="247" spans="1:6" ht="15" customHeight="1">
      <c r="A247" s="16" t="s">
        <v>480</v>
      </c>
      <c r="B247" s="143" t="s">
        <v>481</v>
      </c>
      <c r="C247" s="144"/>
      <c r="D247" s="18">
        <v>315.21612603600005</v>
      </c>
      <c r="E247" s="19">
        <f t="shared" si="4"/>
        <v>262.68010503000005</v>
      </c>
      <c r="F247" s="131"/>
    </row>
    <row r="248" spans="1:6" ht="15" customHeight="1">
      <c r="A248" s="16" t="s">
        <v>482</v>
      </c>
      <c r="B248" s="143" t="s">
        <v>483</v>
      </c>
      <c r="C248" s="144"/>
      <c r="D248" s="18">
        <v>118.44873948600001</v>
      </c>
      <c r="E248" s="19">
        <f t="shared" si="4"/>
        <v>98.707282905000014</v>
      </c>
      <c r="F248" s="131"/>
    </row>
    <row r="249" spans="1:6" ht="15" customHeight="1">
      <c r="A249" s="71" t="s">
        <v>484</v>
      </c>
      <c r="B249" s="72"/>
      <c r="C249" s="72"/>
      <c r="D249" s="60"/>
      <c r="E249" s="61"/>
      <c r="F249" s="131"/>
    </row>
    <row r="250" spans="1:6" ht="15" customHeight="1">
      <c r="A250" s="73" t="s">
        <v>485</v>
      </c>
      <c r="B250" s="143" t="s">
        <v>486</v>
      </c>
      <c r="C250" s="144"/>
      <c r="D250" s="18">
        <v>122.27207542200003</v>
      </c>
      <c r="E250" s="19">
        <f t="shared" si="4"/>
        <v>101.89339618500003</v>
      </c>
      <c r="F250" s="131"/>
    </row>
    <row r="251" spans="1:6" ht="15" customHeight="1">
      <c r="A251" s="73" t="s">
        <v>487</v>
      </c>
      <c r="B251" s="143" t="s">
        <v>488</v>
      </c>
      <c r="C251" s="144"/>
      <c r="D251" s="18">
        <v>118.44873948600001</v>
      </c>
      <c r="E251" s="19">
        <f t="shared" si="4"/>
        <v>98.707282905000014</v>
      </c>
      <c r="F251" s="131"/>
    </row>
    <row r="252" spans="1:6" ht="15" customHeight="1">
      <c r="A252" s="16" t="s">
        <v>489</v>
      </c>
      <c r="B252" s="149" t="s">
        <v>490</v>
      </c>
      <c r="C252" s="150"/>
      <c r="D252" s="18">
        <v>348.476161698</v>
      </c>
      <c r="E252" s="19">
        <f t="shared" si="4"/>
        <v>290.39680141500003</v>
      </c>
      <c r="F252" s="131"/>
    </row>
    <row r="253" spans="1:6" ht="15" customHeight="1">
      <c r="A253" s="50" t="s">
        <v>491</v>
      </c>
      <c r="B253" s="149" t="s">
        <v>492</v>
      </c>
      <c r="C253" s="150"/>
      <c r="D253" s="18">
        <v>175.843583244</v>
      </c>
      <c r="E253" s="19">
        <f t="shared" si="4"/>
        <v>146.53631937</v>
      </c>
      <c r="F253" s="131"/>
    </row>
    <row r="254" spans="1:6" ht="15" customHeight="1">
      <c r="A254" s="16" t="s">
        <v>493</v>
      </c>
      <c r="B254" s="143" t="s">
        <v>494</v>
      </c>
      <c r="C254" s="144"/>
      <c r="D254" s="18">
        <v>68.222650608000009</v>
      </c>
      <c r="E254" s="19">
        <f t="shared" si="4"/>
        <v>56.85220884000001</v>
      </c>
      <c r="F254" s="131"/>
    </row>
    <row r="255" spans="1:6" ht="15" customHeight="1">
      <c r="A255" s="16" t="s">
        <v>495</v>
      </c>
      <c r="B255" s="143" t="s">
        <v>496</v>
      </c>
      <c r="C255" s="144"/>
      <c r="D255" s="18">
        <v>64.324640142000007</v>
      </c>
      <c r="E255" s="19">
        <f t="shared" si="4"/>
        <v>53.603866785000008</v>
      </c>
      <c r="F255" s="131"/>
    </row>
    <row r="256" spans="1:6" ht="15" customHeight="1">
      <c r="A256" s="16" t="s">
        <v>497</v>
      </c>
      <c r="B256" s="143" t="s">
        <v>498</v>
      </c>
      <c r="C256" s="144"/>
      <c r="D256" s="18">
        <v>62.308427832000007</v>
      </c>
      <c r="E256" s="19">
        <f t="shared" si="4"/>
        <v>51.92368986000001</v>
      </c>
      <c r="F256" s="131"/>
    </row>
    <row r="257" spans="1:6" ht="15" customHeight="1">
      <c r="A257" s="16" t="s">
        <v>499</v>
      </c>
      <c r="B257" s="143" t="s">
        <v>500</v>
      </c>
      <c r="C257" s="144"/>
      <c r="D257" s="18">
        <v>32.483420550000005</v>
      </c>
      <c r="E257" s="19">
        <f t="shared" si="4"/>
        <v>27.069517125000004</v>
      </c>
      <c r="F257" s="131"/>
    </row>
    <row r="258" spans="1:6" ht="15" customHeight="1">
      <c r="A258" s="16" t="s">
        <v>501</v>
      </c>
      <c r="B258" s="143" t="s">
        <v>502</v>
      </c>
      <c r="C258" s="144"/>
      <c r="D258" s="18">
        <v>40.130092422000004</v>
      </c>
      <c r="E258" s="19">
        <f t="shared" si="4"/>
        <v>33.441743685000006</v>
      </c>
      <c r="F258" s="131"/>
    </row>
    <row r="259" spans="1:6" ht="15" customHeight="1">
      <c r="A259" s="16" t="s">
        <v>503</v>
      </c>
      <c r="B259" s="143" t="s">
        <v>504</v>
      </c>
      <c r="C259" s="144"/>
      <c r="D259" s="18">
        <v>66.86357416200002</v>
      </c>
      <c r="E259" s="19">
        <f t="shared" si="4"/>
        <v>55.719645135000022</v>
      </c>
      <c r="F259" s="131"/>
    </row>
    <row r="260" spans="1:6" ht="15" customHeight="1">
      <c r="A260" s="16" t="s">
        <v>505</v>
      </c>
      <c r="B260" s="143" t="s">
        <v>506</v>
      </c>
      <c r="C260" s="144"/>
      <c r="D260" s="18">
        <v>47.761829388000002</v>
      </c>
      <c r="E260" s="19">
        <f t="shared" si="4"/>
        <v>39.801524490000006</v>
      </c>
      <c r="F260" s="131"/>
    </row>
    <row r="261" spans="1:6" ht="15" customHeight="1">
      <c r="A261" s="16" t="s">
        <v>507</v>
      </c>
      <c r="B261" s="143" t="s">
        <v>508</v>
      </c>
      <c r="C261" s="144"/>
      <c r="D261" s="18">
        <v>91.700322839999998</v>
      </c>
      <c r="E261" s="19">
        <f t="shared" si="4"/>
        <v>76.416935699999996</v>
      </c>
      <c r="F261" s="131"/>
    </row>
    <row r="262" spans="1:6" ht="15" customHeight="1">
      <c r="A262" s="16" t="s">
        <v>509</v>
      </c>
      <c r="B262" s="143" t="s">
        <v>510</v>
      </c>
      <c r="C262" s="144"/>
      <c r="D262" s="18">
        <v>87.876986904000006</v>
      </c>
      <c r="E262" s="19">
        <f t="shared" si="4"/>
        <v>73.23082242000001</v>
      </c>
      <c r="F262" s="131"/>
    </row>
    <row r="263" spans="1:6" ht="15" customHeight="1">
      <c r="A263" s="16" t="s">
        <v>511</v>
      </c>
      <c r="B263" s="143" t="s">
        <v>512</v>
      </c>
      <c r="C263" s="144"/>
      <c r="D263" s="18">
        <v>34.380153612000001</v>
      </c>
      <c r="E263" s="19">
        <f t="shared" si="4"/>
        <v>28.650128010000003</v>
      </c>
      <c r="F263" s="131"/>
    </row>
    <row r="264" spans="1:6" ht="15" customHeight="1">
      <c r="A264" s="16" t="s">
        <v>513</v>
      </c>
      <c r="B264" s="143" t="s">
        <v>514</v>
      </c>
      <c r="C264" s="144"/>
      <c r="D264" s="18">
        <v>24.836748678000003</v>
      </c>
      <c r="E264" s="19">
        <f t="shared" si="4"/>
        <v>20.697290565000003</v>
      </c>
      <c r="F264" s="131"/>
    </row>
    <row r="265" spans="1:6" ht="15" customHeight="1">
      <c r="A265" s="16" t="s">
        <v>515</v>
      </c>
      <c r="B265" s="143" t="s">
        <v>516</v>
      </c>
      <c r="C265" s="144"/>
      <c r="D265" s="18">
        <v>84.068585874000007</v>
      </c>
      <c r="E265" s="19">
        <f t="shared" si="4"/>
        <v>70.057154895000011</v>
      </c>
      <c r="F265" s="131"/>
    </row>
    <row r="266" spans="1:6" ht="15" customHeight="1">
      <c r="A266" s="71" t="s">
        <v>517</v>
      </c>
      <c r="B266" s="72"/>
      <c r="C266" s="72"/>
      <c r="D266" s="60"/>
      <c r="E266" s="61"/>
      <c r="F266" s="131"/>
    </row>
    <row r="267" spans="1:6" ht="15" customHeight="1">
      <c r="A267" s="16" t="s">
        <v>518</v>
      </c>
      <c r="B267" s="143" t="s">
        <v>519</v>
      </c>
      <c r="C267" s="144"/>
      <c r="D267" s="18">
        <v>1813.9190082299999</v>
      </c>
      <c r="E267" s="19">
        <f t="shared" si="4"/>
        <v>1511.599173525</v>
      </c>
      <c r="F267" s="131"/>
    </row>
    <row r="268" spans="1:6" ht="15" customHeight="1">
      <c r="A268" s="16" t="s">
        <v>520</v>
      </c>
      <c r="B268" s="143" t="s">
        <v>521</v>
      </c>
      <c r="C268" s="144"/>
      <c r="D268" s="18">
        <v>823.51071683999987</v>
      </c>
      <c r="E268" s="19">
        <f t="shared" ref="E268:E331" si="5">D268/1.2</f>
        <v>686.25893069999995</v>
      </c>
      <c r="F268" s="131"/>
    </row>
    <row r="269" spans="1:6" ht="15" customHeight="1">
      <c r="A269" s="16" t="s">
        <v>522</v>
      </c>
      <c r="B269" s="143" t="s">
        <v>523</v>
      </c>
      <c r="C269" s="144"/>
      <c r="D269" s="18">
        <v>284.71904798399999</v>
      </c>
      <c r="E269" s="19">
        <f t="shared" si="5"/>
        <v>237.26587332</v>
      </c>
      <c r="F269" s="131"/>
    </row>
    <row r="270" spans="1:6" ht="15" customHeight="1">
      <c r="A270" s="16" t="s">
        <v>524</v>
      </c>
      <c r="B270" s="143" t="s">
        <v>525</v>
      </c>
      <c r="C270" s="144"/>
      <c r="D270" s="18">
        <v>156.65222903400002</v>
      </c>
      <c r="E270" s="19">
        <f t="shared" si="5"/>
        <v>130.54352419500003</v>
      </c>
      <c r="F270" s="131"/>
    </row>
    <row r="271" spans="1:6" ht="15" customHeight="1">
      <c r="A271" s="16" t="s">
        <v>526</v>
      </c>
      <c r="B271" s="143" t="s">
        <v>527</v>
      </c>
      <c r="C271" s="144"/>
      <c r="D271" s="18">
        <v>300.05719644599998</v>
      </c>
      <c r="E271" s="19">
        <f t="shared" si="5"/>
        <v>250.04766370499999</v>
      </c>
      <c r="F271" s="131"/>
    </row>
    <row r="272" spans="1:6" ht="15" customHeight="1">
      <c r="A272" s="16" t="s">
        <v>528</v>
      </c>
      <c r="B272" s="143" t="s">
        <v>529</v>
      </c>
      <c r="C272" s="144"/>
      <c r="D272" s="18">
        <v>319.05439687800003</v>
      </c>
      <c r="E272" s="19">
        <f t="shared" si="5"/>
        <v>265.87866406500007</v>
      </c>
      <c r="F272" s="131"/>
    </row>
    <row r="273" spans="1:6" ht="15" customHeight="1">
      <c r="A273" s="16" t="s">
        <v>530</v>
      </c>
      <c r="B273" s="143" t="s">
        <v>531</v>
      </c>
      <c r="C273" s="144"/>
      <c r="D273" s="18">
        <v>319.05439687800003</v>
      </c>
      <c r="E273" s="19">
        <f t="shared" si="5"/>
        <v>265.87866406500007</v>
      </c>
      <c r="F273" s="131"/>
    </row>
    <row r="274" spans="1:6" ht="15" customHeight="1">
      <c r="A274" s="16" t="s">
        <v>532</v>
      </c>
      <c r="B274" s="143" t="s">
        <v>533</v>
      </c>
      <c r="C274" s="144"/>
      <c r="D274" s="18">
        <v>252.26549724600002</v>
      </c>
      <c r="E274" s="19">
        <f t="shared" si="5"/>
        <v>210.22124770500002</v>
      </c>
      <c r="F274" s="131"/>
    </row>
    <row r="275" spans="1:6" ht="15" customHeight="1">
      <c r="A275" s="16" t="s">
        <v>534</v>
      </c>
      <c r="B275" s="143" t="s">
        <v>535</v>
      </c>
      <c r="C275" s="144"/>
      <c r="D275" s="18">
        <v>410.73978481199998</v>
      </c>
      <c r="E275" s="19">
        <f t="shared" si="5"/>
        <v>342.28315400999998</v>
      </c>
      <c r="F275" s="131"/>
    </row>
    <row r="276" spans="1:6" ht="15" customHeight="1">
      <c r="A276" s="16" t="s">
        <v>536</v>
      </c>
      <c r="B276" s="143" t="s">
        <v>537</v>
      </c>
      <c r="C276" s="144"/>
      <c r="D276" s="18">
        <v>1513.1001315779997</v>
      </c>
      <c r="E276" s="19">
        <f t="shared" si="5"/>
        <v>1260.9167763149999</v>
      </c>
      <c r="F276" s="131"/>
    </row>
    <row r="277" spans="1:6" ht="15" customHeight="1">
      <c r="A277" s="16" t="s">
        <v>538</v>
      </c>
      <c r="B277" s="143" t="s">
        <v>539</v>
      </c>
      <c r="C277" s="144"/>
      <c r="D277" s="18">
        <v>2269.6576648200003</v>
      </c>
      <c r="E277" s="19">
        <f t="shared" si="5"/>
        <v>1891.3813873500003</v>
      </c>
      <c r="F277" s="131"/>
    </row>
    <row r="278" spans="1:6" ht="15" customHeight="1">
      <c r="A278" s="35" t="s">
        <v>540</v>
      </c>
      <c r="B278" s="149" t="s">
        <v>541</v>
      </c>
      <c r="C278" s="150"/>
      <c r="D278" s="18">
        <v>296.21892560400005</v>
      </c>
      <c r="E278" s="19">
        <f t="shared" si="5"/>
        <v>246.84910467000006</v>
      </c>
      <c r="F278" s="131"/>
    </row>
    <row r="279" spans="1:6" ht="15" customHeight="1">
      <c r="A279" s="16" t="s">
        <v>542</v>
      </c>
      <c r="B279" s="143" t="s">
        <v>543</v>
      </c>
      <c r="C279" s="144"/>
      <c r="D279" s="18">
        <v>617.45381875800001</v>
      </c>
      <c r="E279" s="19">
        <f t="shared" si="5"/>
        <v>514.54484896500003</v>
      </c>
      <c r="F279" s="131"/>
    </row>
    <row r="280" spans="1:6" ht="15" customHeight="1">
      <c r="A280" s="71" t="s">
        <v>544</v>
      </c>
      <c r="B280" s="72"/>
      <c r="C280" s="72"/>
      <c r="D280" s="60"/>
      <c r="E280" s="61"/>
      <c r="F280" s="131"/>
    </row>
    <row r="281" spans="1:6" ht="15" customHeight="1">
      <c r="A281" s="35" t="s">
        <v>545</v>
      </c>
      <c r="B281" s="149" t="s">
        <v>546</v>
      </c>
      <c r="C281" s="150"/>
      <c r="D281" s="18">
        <v>385.484858766</v>
      </c>
      <c r="E281" s="19">
        <f t="shared" si="5"/>
        <v>321.23738230500004</v>
      </c>
      <c r="F281" s="131"/>
    </row>
    <row r="282" spans="1:6" ht="15" customHeight="1">
      <c r="A282" s="35" t="s">
        <v>547</v>
      </c>
      <c r="B282" s="149" t="s">
        <v>548</v>
      </c>
      <c r="C282" s="150"/>
      <c r="D282" s="18">
        <v>426.37663139400001</v>
      </c>
      <c r="E282" s="19">
        <f t="shared" si="5"/>
        <v>355.31385949500003</v>
      </c>
      <c r="F282" s="131"/>
    </row>
    <row r="283" spans="1:6" ht="15" customHeight="1">
      <c r="A283" s="35" t="s">
        <v>549</v>
      </c>
      <c r="B283" s="149" t="s">
        <v>550</v>
      </c>
      <c r="C283" s="150"/>
      <c r="D283" s="18">
        <v>286.24240839600003</v>
      </c>
      <c r="E283" s="19">
        <f t="shared" si="5"/>
        <v>238.53534033000003</v>
      </c>
      <c r="F283" s="131"/>
    </row>
    <row r="284" spans="1:6" ht="15" customHeight="1">
      <c r="A284" s="35" t="s">
        <v>551</v>
      </c>
      <c r="B284" s="149" t="s">
        <v>552</v>
      </c>
      <c r="C284" s="150"/>
      <c r="D284" s="18">
        <v>66.191503392000001</v>
      </c>
      <c r="E284" s="19">
        <f t="shared" si="5"/>
        <v>55.159586160000003</v>
      </c>
      <c r="F284" s="131"/>
    </row>
    <row r="285" spans="1:6" ht="15" customHeight="1">
      <c r="A285" s="35" t="s">
        <v>553</v>
      </c>
      <c r="B285" s="149" t="s">
        <v>554</v>
      </c>
      <c r="C285" s="150"/>
      <c r="D285" s="18">
        <v>99.287255088000023</v>
      </c>
      <c r="E285" s="19">
        <f t="shared" si="5"/>
        <v>82.739379240000019</v>
      </c>
      <c r="F285" s="131"/>
    </row>
    <row r="286" spans="1:6" ht="15" customHeight="1">
      <c r="A286" s="35" t="s">
        <v>555</v>
      </c>
      <c r="B286" s="149" t="s">
        <v>556</v>
      </c>
      <c r="C286" s="150"/>
      <c r="D286" s="18">
        <v>181.040930532</v>
      </c>
      <c r="E286" s="19">
        <f t="shared" si="5"/>
        <v>150.86744211000001</v>
      </c>
      <c r="F286" s="131"/>
    </row>
    <row r="287" spans="1:6" ht="15" customHeight="1">
      <c r="A287" s="35" t="s">
        <v>557</v>
      </c>
      <c r="B287" s="149" t="s">
        <v>558</v>
      </c>
      <c r="C287" s="150"/>
      <c r="D287" s="18">
        <v>157.68273754800006</v>
      </c>
      <c r="E287" s="19">
        <f t="shared" si="5"/>
        <v>131.40228129000005</v>
      </c>
      <c r="F287" s="131"/>
    </row>
    <row r="288" spans="1:6" ht="15" customHeight="1">
      <c r="A288" s="35" t="s">
        <v>559</v>
      </c>
      <c r="B288" s="149" t="s">
        <v>560</v>
      </c>
      <c r="C288" s="150"/>
      <c r="D288" s="18">
        <v>91.506169062000012</v>
      </c>
      <c r="E288" s="19">
        <f t="shared" si="5"/>
        <v>76.255140885000017</v>
      </c>
      <c r="F288" s="131"/>
    </row>
    <row r="289" spans="1:6" ht="15" customHeight="1">
      <c r="A289" s="35" t="s">
        <v>561</v>
      </c>
      <c r="B289" s="149" t="s">
        <v>562</v>
      </c>
      <c r="C289" s="150"/>
      <c r="D289" s="18">
        <v>66.191503392000001</v>
      </c>
      <c r="E289" s="19">
        <f t="shared" si="5"/>
        <v>55.159586160000003</v>
      </c>
      <c r="F289" s="131"/>
    </row>
    <row r="290" spans="1:6" ht="15" customHeight="1">
      <c r="A290" s="35" t="s">
        <v>563</v>
      </c>
      <c r="B290" s="149" t="s">
        <v>564</v>
      </c>
      <c r="C290" s="150"/>
      <c r="D290" s="18">
        <v>114.864362046</v>
      </c>
      <c r="E290" s="19">
        <f t="shared" si="5"/>
        <v>95.720301704999997</v>
      </c>
      <c r="F290" s="131"/>
    </row>
    <row r="291" spans="1:6" ht="15" customHeight="1">
      <c r="A291" s="35" t="s">
        <v>565</v>
      </c>
      <c r="B291" s="149" t="s">
        <v>566</v>
      </c>
      <c r="C291" s="150"/>
      <c r="D291" s="18">
        <v>136.28101725000002</v>
      </c>
      <c r="E291" s="19">
        <f t="shared" si="5"/>
        <v>113.56751437500002</v>
      </c>
      <c r="F291" s="131"/>
    </row>
    <row r="292" spans="1:6" ht="15" customHeight="1">
      <c r="A292" s="35" t="s">
        <v>567</v>
      </c>
      <c r="B292" s="149" t="s">
        <v>568</v>
      </c>
      <c r="C292" s="150"/>
      <c r="D292" s="18">
        <v>72.135595980000005</v>
      </c>
      <c r="E292" s="19">
        <f t="shared" si="5"/>
        <v>60.112996650000007</v>
      </c>
      <c r="F292" s="131"/>
    </row>
    <row r="293" spans="1:6" ht="15" customHeight="1">
      <c r="A293" s="71" t="s">
        <v>569</v>
      </c>
      <c r="B293" s="72"/>
      <c r="C293" s="72"/>
      <c r="D293" s="60"/>
      <c r="E293" s="61"/>
      <c r="F293" s="131"/>
    </row>
    <row r="294" spans="1:6" ht="15" customHeight="1">
      <c r="A294" s="35" t="s">
        <v>570</v>
      </c>
      <c r="B294" s="149" t="s">
        <v>571</v>
      </c>
      <c r="C294" s="150"/>
      <c r="D294" s="18">
        <v>531.11512717200003</v>
      </c>
      <c r="E294" s="19">
        <f t="shared" si="5"/>
        <v>442.59593931000006</v>
      </c>
      <c r="F294" s="131"/>
    </row>
    <row r="295" spans="1:6" ht="15" customHeight="1">
      <c r="A295" s="35" t="s">
        <v>572</v>
      </c>
      <c r="B295" s="149" t="s">
        <v>573</v>
      </c>
      <c r="C295" s="150"/>
      <c r="D295" s="18">
        <v>737.84409602400012</v>
      </c>
      <c r="E295" s="19">
        <f t="shared" si="5"/>
        <v>614.87008002000016</v>
      </c>
      <c r="F295" s="131"/>
    </row>
    <row r="296" spans="1:6" ht="15" customHeight="1">
      <c r="A296" s="35" t="s">
        <v>574</v>
      </c>
      <c r="B296" s="154" t="s">
        <v>575</v>
      </c>
      <c r="C296" s="155"/>
      <c r="D296" s="18">
        <v>496.72003865400001</v>
      </c>
      <c r="E296" s="19">
        <f t="shared" si="5"/>
        <v>413.93336554500002</v>
      </c>
      <c r="F296" s="131"/>
    </row>
    <row r="297" spans="1:6" ht="15" customHeight="1">
      <c r="A297" s="35" t="s">
        <v>576</v>
      </c>
      <c r="B297" s="154" t="s">
        <v>577</v>
      </c>
      <c r="C297" s="155"/>
      <c r="D297" s="18">
        <v>147.21336844200002</v>
      </c>
      <c r="E297" s="19">
        <f t="shared" si="5"/>
        <v>122.67780703500001</v>
      </c>
      <c r="F297" s="131"/>
    </row>
    <row r="298" spans="1:6" ht="15" customHeight="1">
      <c r="A298" s="35" t="s">
        <v>578</v>
      </c>
      <c r="B298" s="154" t="s">
        <v>579</v>
      </c>
      <c r="C298" s="155"/>
      <c r="D298" s="18">
        <v>655.32874037399995</v>
      </c>
      <c r="E298" s="19">
        <f t="shared" si="5"/>
        <v>546.10728364499994</v>
      </c>
      <c r="F298" s="131"/>
    </row>
    <row r="299" spans="1:6" ht="15" customHeight="1">
      <c r="A299" s="35" t="s">
        <v>580</v>
      </c>
      <c r="B299" s="158" t="s">
        <v>581</v>
      </c>
      <c r="C299" s="155"/>
      <c r="D299" s="18">
        <v>1268.5410458280001</v>
      </c>
      <c r="E299" s="19">
        <f t="shared" si="5"/>
        <v>1057.11753819</v>
      </c>
      <c r="F299" s="131"/>
    </row>
    <row r="300" spans="1:6" ht="15" customHeight="1">
      <c r="A300" s="35" t="s">
        <v>582</v>
      </c>
      <c r="B300" s="158" t="s">
        <v>583</v>
      </c>
      <c r="C300" s="155"/>
      <c r="D300" s="18">
        <v>1958.2051350959998</v>
      </c>
      <c r="E300" s="19">
        <f t="shared" si="5"/>
        <v>1631.8376125799998</v>
      </c>
      <c r="F300" s="131"/>
    </row>
    <row r="301" spans="1:6" ht="15" customHeight="1">
      <c r="A301" s="35" t="s">
        <v>584</v>
      </c>
      <c r="B301" s="154" t="s">
        <v>585</v>
      </c>
      <c r="C301" s="155"/>
      <c r="D301" s="18">
        <v>1020.1735590480002</v>
      </c>
      <c r="E301" s="19">
        <f t="shared" si="5"/>
        <v>850.1446325400002</v>
      </c>
      <c r="F301" s="131"/>
    </row>
    <row r="302" spans="1:6" ht="15" customHeight="1">
      <c r="A302" s="35" t="s">
        <v>586</v>
      </c>
      <c r="B302" s="149" t="s">
        <v>587</v>
      </c>
      <c r="C302" s="150"/>
      <c r="D302" s="18">
        <v>51.629970041999997</v>
      </c>
      <c r="E302" s="19">
        <f t="shared" si="5"/>
        <v>43.024975034999997</v>
      </c>
      <c r="F302" s="131"/>
    </row>
    <row r="303" spans="1:6" ht="15" customHeight="1">
      <c r="A303" s="35" t="s">
        <v>588</v>
      </c>
      <c r="B303" s="149" t="s">
        <v>589</v>
      </c>
      <c r="C303" s="150"/>
      <c r="D303" s="18">
        <v>464.23661810400006</v>
      </c>
      <c r="E303" s="19">
        <f t="shared" si="5"/>
        <v>386.86384842000007</v>
      </c>
      <c r="F303" s="131"/>
    </row>
    <row r="304" spans="1:6" ht="15" customHeight="1">
      <c r="A304" s="75" t="s">
        <v>590</v>
      </c>
      <c r="B304" s="156" t="s">
        <v>591</v>
      </c>
      <c r="C304" s="157"/>
      <c r="D304" s="18">
        <v>2736.3137376960003</v>
      </c>
      <c r="E304" s="19">
        <f t="shared" si="5"/>
        <v>2280.2614480800003</v>
      </c>
      <c r="F304" s="131"/>
    </row>
    <row r="305" spans="1:6" ht="15" customHeight="1">
      <c r="A305" s="35" t="s">
        <v>592</v>
      </c>
      <c r="B305" s="149" t="s">
        <v>593</v>
      </c>
      <c r="C305" s="150"/>
      <c r="D305" s="18">
        <v>1327.8027528360001</v>
      </c>
      <c r="E305" s="19">
        <f t="shared" si="5"/>
        <v>1106.50229403</v>
      </c>
      <c r="F305" s="131"/>
    </row>
    <row r="306" spans="1:6" ht="15" customHeight="1">
      <c r="A306" s="75" t="s">
        <v>594</v>
      </c>
      <c r="B306" s="156" t="s">
        <v>595</v>
      </c>
      <c r="C306" s="157"/>
      <c r="D306" s="18">
        <v>1465.5473908740003</v>
      </c>
      <c r="E306" s="19">
        <f t="shared" si="5"/>
        <v>1221.2894923950003</v>
      </c>
      <c r="F306" s="131"/>
    </row>
    <row r="307" spans="1:6" ht="15" customHeight="1">
      <c r="A307" s="75" t="s">
        <v>596</v>
      </c>
      <c r="B307" s="156" t="s">
        <v>597</v>
      </c>
      <c r="C307" s="157"/>
      <c r="D307" s="18">
        <v>304.16429559599999</v>
      </c>
      <c r="E307" s="19">
        <f t="shared" si="5"/>
        <v>253.47024633000001</v>
      </c>
      <c r="F307" s="131"/>
    </row>
    <row r="308" spans="1:6" ht="15" customHeight="1">
      <c r="A308" s="75" t="s">
        <v>598</v>
      </c>
      <c r="B308" s="156" t="s">
        <v>599</v>
      </c>
      <c r="C308" s="157"/>
      <c r="D308" s="18">
        <v>254.28170955599998</v>
      </c>
      <c r="E308" s="19">
        <f t="shared" si="5"/>
        <v>211.90142462999998</v>
      </c>
      <c r="F308" s="131"/>
    </row>
    <row r="309" spans="1:6" ht="15" customHeight="1">
      <c r="A309" s="71" t="s">
        <v>600</v>
      </c>
      <c r="B309" s="72"/>
      <c r="C309" s="72"/>
      <c r="D309" s="60"/>
      <c r="E309" s="61"/>
      <c r="F309" s="131"/>
    </row>
    <row r="310" spans="1:6" ht="15" customHeight="1">
      <c r="A310" s="35" t="s">
        <v>601</v>
      </c>
      <c r="B310" s="149" t="s">
        <v>602</v>
      </c>
      <c r="C310" s="150"/>
      <c r="D310" s="18">
        <v>24.836748678000003</v>
      </c>
      <c r="E310" s="19">
        <f t="shared" si="5"/>
        <v>20.697290565000003</v>
      </c>
      <c r="F310" s="131"/>
    </row>
    <row r="311" spans="1:6" ht="15" customHeight="1">
      <c r="A311" s="35" t="s">
        <v>603</v>
      </c>
      <c r="B311" s="149" t="s">
        <v>604</v>
      </c>
      <c r="C311" s="150"/>
      <c r="D311" s="18">
        <v>36.291821580000004</v>
      </c>
      <c r="E311" s="19">
        <f t="shared" si="5"/>
        <v>30.243184650000003</v>
      </c>
      <c r="F311" s="131"/>
    </row>
    <row r="312" spans="1:6" ht="15" customHeight="1">
      <c r="A312" s="35" t="s">
        <v>605</v>
      </c>
      <c r="B312" s="149" t="s">
        <v>606</v>
      </c>
      <c r="C312" s="150"/>
      <c r="D312" s="18">
        <v>47.791699200000011</v>
      </c>
      <c r="E312" s="19">
        <f t="shared" si="5"/>
        <v>39.826416000000009</v>
      </c>
      <c r="F312" s="131"/>
    </row>
    <row r="313" spans="1:6" ht="15" customHeight="1">
      <c r="A313" s="35" t="s">
        <v>607</v>
      </c>
      <c r="B313" s="149" t="s">
        <v>608</v>
      </c>
      <c r="C313" s="150"/>
      <c r="D313" s="18">
        <v>30.661362018000005</v>
      </c>
      <c r="E313" s="19">
        <f t="shared" si="5"/>
        <v>25.551135015000007</v>
      </c>
      <c r="F313" s="131"/>
    </row>
    <row r="314" spans="1:6" ht="15" customHeight="1">
      <c r="A314" s="35" t="s">
        <v>609</v>
      </c>
      <c r="B314" s="149" t="s">
        <v>610</v>
      </c>
      <c r="C314" s="150"/>
      <c r="D314" s="18">
        <v>21.013412742</v>
      </c>
      <c r="E314" s="19">
        <f t="shared" si="5"/>
        <v>17.511177285000002</v>
      </c>
      <c r="F314" s="131"/>
    </row>
    <row r="315" spans="1:6" ht="15" customHeight="1">
      <c r="A315" s="35" t="s">
        <v>611</v>
      </c>
      <c r="B315" s="149" t="s">
        <v>612</v>
      </c>
      <c r="C315" s="150"/>
      <c r="D315" s="18">
        <v>21.013412742</v>
      </c>
      <c r="E315" s="19">
        <f t="shared" si="5"/>
        <v>17.511177285000002</v>
      </c>
      <c r="F315" s="131"/>
    </row>
    <row r="316" spans="1:6" ht="15" customHeight="1">
      <c r="A316" s="35" t="s">
        <v>613</v>
      </c>
      <c r="B316" s="149" t="s">
        <v>614</v>
      </c>
      <c r="C316" s="150"/>
      <c r="D316" s="18">
        <v>21.013412742</v>
      </c>
      <c r="E316" s="19">
        <f t="shared" si="5"/>
        <v>17.511177285000002</v>
      </c>
      <c r="F316" s="131"/>
    </row>
    <row r="317" spans="1:6" ht="15" customHeight="1">
      <c r="A317" s="35" t="s">
        <v>615</v>
      </c>
      <c r="B317" s="149" t="s">
        <v>616</v>
      </c>
      <c r="C317" s="150"/>
      <c r="D317" s="18">
        <v>116.552006424</v>
      </c>
      <c r="E317" s="19">
        <f t="shared" si="5"/>
        <v>97.126672020000001</v>
      </c>
      <c r="F317" s="131"/>
    </row>
    <row r="318" spans="1:6" ht="15" customHeight="1">
      <c r="A318" s="35" t="s">
        <v>617</v>
      </c>
      <c r="B318" s="149" t="s">
        <v>618</v>
      </c>
      <c r="C318" s="150"/>
      <c r="D318" s="18">
        <v>53.496833291999998</v>
      </c>
      <c r="E318" s="19">
        <f t="shared" si="5"/>
        <v>44.58069441</v>
      </c>
      <c r="F318" s="131"/>
    </row>
    <row r="319" spans="1:6" ht="15" customHeight="1">
      <c r="A319" s="35" t="s">
        <v>619</v>
      </c>
      <c r="B319" s="149" t="s">
        <v>620</v>
      </c>
      <c r="C319" s="150"/>
      <c r="D319" s="18">
        <v>112.713735582</v>
      </c>
      <c r="E319" s="19">
        <f t="shared" si="5"/>
        <v>93.928112984999999</v>
      </c>
      <c r="F319" s="131"/>
    </row>
    <row r="320" spans="1:6" ht="15" customHeight="1">
      <c r="A320" s="35" t="s">
        <v>621</v>
      </c>
      <c r="B320" s="149" t="s">
        <v>622</v>
      </c>
      <c r="C320" s="150"/>
      <c r="D320" s="18">
        <v>26.823091175999995</v>
      </c>
      <c r="E320" s="19">
        <f t="shared" si="5"/>
        <v>22.352575979999997</v>
      </c>
      <c r="F320" s="131"/>
    </row>
    <row r="321" spans="1:6" ht="15" customHeight="1">
      <c r="A321" s="35" t="s">
        <v>623</v>
      </c>
      <c r="B321" s="149" t="s">
        <v>624</v>
      </c>
      <c r="C321" s="150"/>
      <c r="D321" s="18">
        <v>84.083520779999986</v>
      </c>
      <c r="E321" s="19">
        <f t="shared" si="5"/>
        <v>70.069600649999998</v>
      </c>
      <c r="F321" s="131"/>
    </row>
    <row r="322" spans="1:6" ht="15" customHeight="1">
      <c r="A322" s="35" t="s">
        <v>625</v>
      </c>
      <c r="B322" s="149" t="s">
        <v>626</v>
      </c>
      <c r="C322" s="150"/>
      <c r="D322" s="18">
        <v>87.623093502000017</v>
      </c>
      <c r="E322" s="19">
        <f t="shared" si="5"/>
        <v>73.019244585000024</v>
      </c>
      <c r="F322" s="131"/>
    </row>
    <row r="323" spans="1:6" ht="15" customHeight="1">
      <c r="A323" s="35" t="s">
        <v>627</v>
      </c>
      <c r="B323" s="149" t="s">
        <v>628</v>
      </c>
      <c r="C323" s="150"/>
      <c r="D323" s="18">
        <v>70.089513858000004</v>
      </c>
      <c r="E323" s="19">
        <f t="shared" si="5"/>
        <v>58.407928215000005</v>
      </c>
      <c r="F323" s="131"/>
    </row>
    <row r="324" spans="1:6" ht="15" customHeight="1">
      <c r="A324" s="71" t="s">
        <v>629</v>
      </c>
      <c r="B324" s="72"/>
      <c r="C324" s="72"/>
      <c r="D324" s="60"/>
      <c r="E324" s="61"/>
      <c r="F324" s="131"/>
    </row>
    <row r="325" spans="1:6" ht="15" customHeight="1">
      <c r="A325" s="16" t="s">
        <v>630</v>
      </c>
      <c r="B325" s="143" t="s">
        <v>631</v>
      </c>
      <c r="C325" s="144"/>
      <c r="D325" s="18">
        <v>82.141982999999996</v>
      </c>
      <c r="E325" s="19">
        <f t="shared" si="5"/>
        <v>68.451652499999994</v>
      </c>
      <c r="F325" s="131"/>
    </row>
    <row r="326" spans="1:6" ht="15" customHeight="1">
      <c r="A326" s="16" t="s">
        <v>632</v>
      </c>
      <c r="B326" s="143" t="s">
        <v>633</v>
      </c>
      <c r="C326" s="144"/>
      <c r="D326" s="18">
        <v>502.44010765200005</v>
      </c>
      <c r="E326" s="19">
        <f t="shared" si="5"/>
        <v>418.70008971000004</v>
      </c>
      <c r="F326" s="131"/>
    </row>
    <row r="327" spans="1:6" ht="15" customHeight="1">
      <c r="A327" s="16" t="s">
        <v>634</v>
      </c>
      <c r="B327" s="143" t="s">
        <v>635</v>
      </c>
      <c r="C327" s="144"/>
      <c r="D327" s="18">
        <v>95.508723870000011</v>
      </c>
      <c r="E327" s="19">
        <f t="shared" si="5"/>
        <v>79.59060322500001</v>
      </c>
      <c r="F327" s="131"/>
    </row>
    <row r="328" spans="1:6" ht="15" customHeight="1">
      <c r="A328" s="16" t="s">
        <v>636</v>
      </c>
      <c r="B328" s="143" t="s">
        <v>637</v>
      </c>
      <c r="C328" s="144"/>
      <c r="D328" s="18">
        <v>2374.694858718</v>
      </c>
      <c r="E328" s="19">
        <f t="shared" si="5"/>
        <v>1978.9123822650001</v>
      </c>
      <c r="F328" s="131"/>
    </row>
    <row r="329" spans="1:6" ht="15" customHeight="1">
      <c r="A329" s="75" t="s">
        <v>638</v>
      </c>
      <c r="B329" s="156" t="s">
        <v>639</v>
      </c>
      <c r="C329" s="157"/>
      <c r="D329" s="18">
        <v>151.036704378</v>
      </c>
      <c r="E329" s="19">
        <f t="shared" si="5"/>
        <v>125.863920315</v>
      </c>
      <c r="F329" s="131"/>
    </row>
    <row r="330" spans="1:6" ht="15" customHeight="1">
      <c r="A330" s="71" t="s">
        <v>640</v>
      </c>
      <c r="B330" s="72"/>
      <c r="C330" s="72"/>
      <c r="D330" s="60"/>
      <c r="E330" s="61"/>
      <c r="F330" s="131"/>
    </row>
    <row r="331" spans="1:6" ht="15" customHeight="1">
      <c r="A331" s="76" t="s">
        <v>641</v>
      </c>
      <c r="B331" s="141" t="s">
        <v>642</v>
      </c>
      <c r="C331" s="142"/>
      <c r="D331" s="18">
        <v>36.739868760000007</v>
      </c>
      <c r="E331" s="19">
        <f t="shared" si="5"/>
        <v>30.616557300000007</v>
      </c>
      <c r="F331" s="131"/>
    </row>
    <row r="332" spans="1:6" ht="15" customHeight="1">
      <c r="A332" s="35" t="s">
        <v>643</v>
      </c>
      <c r="B332" s="154" t="s">
        <v>644</v>
      </c>
      <c r="C332" s="155"/>
      <c r="D332" s="18">
        <v>368.80256876400006</v>
      </c>
      <c r="E332" s="19">
        <f t="shared" ref="E332:E395" si="6">D332/1.2</f>
        <v>307.33547397000007</v>
      </c>
      <c r="F332" s="131"/>
    </row>
    <row r="333" spans="1:6" ht="15" customHeight="1">
      <c r="A333" s="35" t="s">
        <v>645</v>
      </c>
      <c r="B333" s="154" t="s">
        <v>646</v>
      </c>
      <c r="C333" s="155"/>
      <c r="D333" s="18">
        <v>151.84318930199998</v>
      </c>
      <c r="E333" s="19">
        <f t="shared" si="6"/>
        <v>126.53599108499999</v>
      </c>
      <c r="F333" s="131"/>
    </row>
    <row r="334" spans="1:6" ht="15" customHeight="1">
      <c r="A334" s="35" t="s">
        <v>647</v>
      </c>
      <c r="B334" s="158" t="s">
        <v>648</v>
      </c>
      <c r="C334" s="155"/>
      <c r="D334" s="18">
        <v>53.496833291999998</v>
      </c>
      <c r="E334" s="19">
        <f t="shared" si="6"/>
        <v>44.58069441</v>
      </c>
      <c r="F334" s="131"/>
    </row>
    <row r="335" spans="1:6" ht="15" customHeight="1">
      <c r="A335" s="35" t="s">
        <v>649</v>
      </c>
      <c r="B335" s="154" t="s">
        <v>650</v>
      </c>
      <c r="C335" s="155"/>
      <c r="D335" s="18">
        <v>72.583643160000008</v>
      </c>
      <c r="E335" s="19">
        <f t="shared" si="6"/>
        <v>60.486369300000007</v>
      </c>
      <c r="F335" s="131"/>
    </row>
    <row r="336" spans="1:6" ht="15" customHeight="1">
      <c r="A336" s="35" t="s">
        <v>651</v>
      </c>
      <c r="B336" s="149" t="s">
        <v>652</v>
      </c>
      <c r="C336" s="150"/>
      <c r="D336" s="18">
        <v>51.585165324000002</v>
      </c>
      <c r="E336" s="19">
        <f t="shared" si="6"/>
        <v>42.987637770000006</v>
      </c>
      <c r="F336" s="131"/>
    </row>
    <row r="337" spans="1:6" ht="15" customHeight="1">
      <c r="A337" s="35" t="s">
        <v>653</v>
      </c>
      <c r="B337" s="149" t="s">
        <v>654</v>
      </c>
      <c r="C337" s="150"/>
      <c r="D337" s="18">
        <v>80.230315031999993</v>
      </c>
      <c r="E337" s="19">
        <f t="shared" si="6"/>
        <v>66.858595859999994</v>
      </c>
      <c r="F337" s="131"/>
    </row>
    <row r="338" spans="1:6" ht="15" customHeight="1">
      <c r="A338" s="77" t="s">
        <v>655</v>
      </c>
      <c r="B338" s="149" t="s">
        <v>656</v>
      </c>
      <c r="C338" s="150"/>
      <c r="D338" s="18">
        <v>162.372298032</v>
      </c>
      <c r="E338" s="19">
        <f t="shared" si="6"/>
        <v>135.31024836</v>
      </c>
      <c r="F338" s="131"/>
    </row>
    <row r="339" spans="1:6" ht="15" customHeight="1">
      <c r="A339" s="77" t="s">
        <v>657</v>
      </c>
      <c r="B339" s="149" t="s">
        <v>658</v>
      </c>
      <c r="C339" s="150"/>
      <c r="D339" s="18">
        <v>53.496833291999998</v>
      </c>
      <c r="E339" s="19">
        <f t="shared" si="6"/>
        <v>44.58069441</v>
      </c>
      <c r="F339" s="131"/>
    </row>
    <row r="340" spans="1:6" ht="15" customHeight="1">
      <c r="A340" s="35" t="s">
        <v>659</v>
      </c>
      <c r="B340" s="149" t="s">
        <v>660</v>
      </c>
      <c r="C340" s="150"/>
      <c r="D340" s="18">
        <v>162.372298032</v>
      </c>
      <c r="E340" s="19">
        <f t="shared" si="6"/>
        <v>135.31024836</v>
      </c>
      <c r="F340" s="131"/>
    </row>
    <row r="341" spans="1:6" ht="15" customHeight="1">
      <c r="A341" s="77" t="s">
        <v>661</v>
      </c>
      <c r="B341" s="149" t="s">
        <v>662</v>
      </c>
      <c r="C341" s="150"/>
      <c r="D341" s="18">
        <v>51.629970041999997</v>
      </c>
      <c r="E341" s="19">
        <f t="shared" si="6"/>
        <v>43.024975034999997</v>
      </c>
      <c r="F341" s="131"/>
    </row>
    <row r="342" spans="1:6" ht="15" customHeight="1">
      <c r="A342" s="77" t="s">
        <v>663</v>
      </c>
      <c r="B342" s="149" t="s">
        <v>664</v>
      </c>
      <c r="C342" s="150"/>
      <c r="D342" s="18">
        <v>53.496833291999998</v>
      </c>
      <c r="E342" s="19">
        <f t="shared" si="6"/>
        <v>44.58069441</v>
      </c>
      <c r="F342" s="131"/>
    </row>
    <row r="343" spans="1:6" ht="15" customHeight="1">
      <c r="A343" s="35" t="s">
        <v>665</v>
      </c>
      <c r="B343" s="149" t="s">
        <v>666</v>
      </c>
      <c r="C343" s="150"/>
      <c r="D343" s="18">
        <v>91.700322839999998</v>
      </c>
      <c r="E343" s="19">
        <f t="shared" si="6"/>
        <v>76.416935699999996</v>
      </c>
      <c r="F343" s="131"/>
    </row>
    <row r="344" spans="1:6" ht="15" customHeight="1">
      <c r="A344" s="35" t="s">
        <v>667</v>
      </c>
      <c r="B344" s="149" t="s">
        <v>668</v>
      </c>
      <c r="C344" s="150"/>
      <c r="D344" s="18">
        <v>168.16704155999997</v>
      </c>
      <c r="E344" s="19">
        <f t="shared" si="6"/>
        <v>140.1392013</v>
      </c>
      <c r="F344" s="131"/>
    </row>
    <row r="345" spans="1:6" ht="15" customHeight="1">
      <c r="A345" s="35" t="s">
        <v>669</v>
      </c>
      <c r="B345" s="149" t="s">
        <v>670</v>
      </c>
      <c r="C345" s="150"/>
      <c r="D345" s="18">
        <v>28.645149707999998</v>
      </c>
      <c r="E345" s="19">
        <f t="shared" si="6"/>
        <v>23.870958089999998</v>
      </c>
      <c r="F345" s="131"/>
    </row>
    <row r="346" spans="1:6" ht="15" customHeight="1">
      <c r="A346" s="35" t="s">
        <v>671</v>
      </c>
      <c r="B346" s="149" t="s">
        <v>672</v>
      </c>
      <c r="C346" s="150"/>
      <c r="D346" s="18">
        <v>89.788654872000009</v>
      </c>
      <c r="E346" s="19">
        <f t="shared" si="6"/>
        <v>74.82387906000001</v>
      </c>
      <c r="F346" s="131"/>
    </row>
    <row r="347" spans="1:6" ht="15" customHeight="1">
      <c r="A347" s="35" t="s">
        <v>673</v>
      </c>
      <c r="B347" s="158" t="s">
        <v>674</v>
      </c>
      <c r="C347" s="155"/>
      <c r="D347" s="18">
        <v>255.04338976200006</v>
      </c>
      <c r="E347" s="19">
        <f t="shared" si="6"/>
        <v>212.53615813500005</v>
      </c>
      <c r="F347" s="131"/>
    </row>
    <row r="348" spans="1:6" ht="15" customHeight="1">
      <c r="A348" s="35" t="s">
        <v>675</v>
      </c>
      <c r="B348" s="154" t="s">
        <v>676</v>
      </c>
      <c r="C348" s="155"/>
      <c r="D348" s="18">
        <v>255.04338976200006</v>
      </c>
      <c r="E348" s="19">
        <f t="shared" si="6"/>
        <v>212.53615813500005</v>
      </c>
      <c r="F348" s="131"/>
    </row>
    <row r="349" spans="1:6" ht="15" customHeight="1">
      <c r="A349" s="35" t="s">
        <v>677</v>
      </c>
      <c r="B349" s="154" t="s">
        <v>678</v>
      </c>
      <c r="C349" s="155"/>
      <c r="D349" s="18">
        <v>132.39794169000001</v>
      </c>
      <c r="E349" s="19">
        <f t="shared" si="6"/>
        <v>110.33161807500001</v>
      </c>
      <c r="F349" s="131"/>
    </row>
    <row r="350" spans="1:6" ht="15" customHeight="1">
      <c r="A350" s="35" t="s">
        <v>679</v>
      </c>
      <c r="B350" s="149" t="s">
        <v>680</v>
      </c>
      <c r="C350" s="150"/>
      <c r="D350" s="18">
        <v>571.24521959399999</v>
      </c>
      <c r="E350" s="19">
        <f t="shared" si="6"/>
        <v>476.03768299500001</v>
      </c>
      <c r="F350" s="131"/>
    </row>
    <row r="351" spans="1:6" ht="15" customHeight="1">
      <c r="A351" s="35" t="s">
        <v>681</v>
      </c>
      <c r="B351" s="149" t="s">
        <v>682</v>
      </c>
      <c r="C351" s="150"/>
      <c r="D351" s="18">
        <v>192.97392042600001</v>
      </c>
      <c r="E351" s="19">
        <f t="shared" si="6"/>
        <v>160.81160035500002</v>
      </c>
      <c r="F351" s="131"/>
    </row>
    <row r="352" spans="1:6" ht="15" customHeight="1">
      <c r="A352" s="35" t="s">
        <v>683</v>
      </c>
      <c r="B352" s="149" t="s">
        <v>684</v>
      </c>
      <c r="C352" s="150"/>
      <c r="D352" s="18">
        <v>590.40670399200008</v>
      </c>
      <c r="E352" s="19">
        <f t="shared" si="6"/>
        <v>492.00558666000006</v>
      </c>
      <c r="F352" s="131"/>
    </row>
    <row r="353" spans="1:6" ht="15" customHeight="1">
      <c r="A353" s="35" t="s">
        <v>685</v>
      </c>
      <c r="B353" s="149" t="s">
        <v>686</v>
      </c>
      <c r="C353" s="150"/>
      <c r="D353" s="18">
        <v>355.34621845800001</v>
      </c>
      <c r="E353" s="19">
        <f t="shared" si="6"/>
        <v>296.121848715</v>
      </c>
      <c r="F353" s="131"/>
    </row>
    <row r="354" spans="1:6" ht="15" customHeight="1">
      <c r="A354" s="35" t="s">
        <v>687</v>
      </c>
      <c r="B354" s="149" t="s">
        <v>688</v>
      </c>
      <c r="C354" s="150"/>
      <c r="D354" s="18">
        <v>105.06706371</v>
      </c>
      <c r="E354" s="19">
        <f t="shared" si="6"/>
        <v>87.555886424999997</v>
      </c>
      <c r="F354" s="131"/>
    </row>
    <row r="355" spans="1:6" ht="15" customHeight="1">
      <c r="A355" s="75" t="s">
        <v>689</v>
      </c>
      <c r="B355" s="156" t="s">
        <v>690</v>
      </c>
      <c r="C355" s="157"/>
      <c r="D355" s="18">
        <v>2311.1468336880002</v>
      </c>
      <c r="E355" s="19">
        <f t="shared" si="6"/>
        <v>1925.9556947400004</v>
      </c>
      <c r="F355" s="131"/>
    </row>
    <row r="356" spans="1:6" ht="15" customHeight="1">
      <c r="A356" s="75" t="s">
        <v>691</v>
      </c>
      <c r="B356" s="156" t="s">
        <v>692</v>
      </c>
      <c r="C356" s="157"/>
      <c r="D356" s="18">
        <v>3184.2414384479994</v>
      </c>
      <c r="E356" s="19">
        <f t="shared" si="6"/>
        <v>2653.5345320399997</v>
      </c>
      <c r="F356" s="131"/>
    </row>
    <row r="357" spans="1:6" ht="15" customHeight="1">
      <c r="A357" s="75" t="s">
        <v>693</v>
      </c>
      <c r="B357" s="156" t="s">
        <v>694</v>
      </c>
      <c r="C357" s="157"/>
      <c r="D357" s="18">
        <v>2476.6106572620001</v>
      </c>
      <c r="E357" s="19">
        <f t="shared" si="6"/>
        <v>2063.8422143850003</v>
      </c>
      <c r="F357" s="131"/>
    </row>
    <row r="358" spans="1:6" ht="15" customHeight="1">
      <c r="A358" s="75" t="s">
        <v>695</v>
      </c>
      <c r="B358" s="156" t="s">
        <v>696</v>
      </c>
      <c r="C358" s="157"/>
      <c r="D358" s="18">
        <v>3407.652697302</v>
      </c>
      <c r="E358" s="19">
        <f t="shared" si="6"/>
        <v>2839.7105810850003</v>
      </c>
      <c r="F358" s="131"/>
    </row>
    <row r="359" spans="1:6" ht="15" customHeight="1">
      <c r="A359" s="75" t="s">
        <v>697</v>
      </c>
      <c r="B359" s="156" t="s">
        <v>698</v>
      </c>
      <c r="C359" s="157"/>
      <c r="D359" s="18">
        <v>979.28178642000012</v>
      </c>
      <c r="E359" s="19">
        <f t="shared" si="6"/>
        <v>816.0681553500001</v>
      </c>
      <c r="F359" s="131"/>
    </row>
    <row r="360" spans="1:6" ht="15" customHeight="1">
      <c r="A360" s="75" t="s">
        <v>699</v>
      </c>
      <c r="B360" s="156" t="s">
        <v>700</v>
      </c>
      <c r="C360" s="157"/>
      <c r="D360" s="18">
        <v>1438.485341202</v>
      </c>
      <c r="E360" s="19">
        <f t="shared" si="6"/>
        <v>1198.737784335</v>
      </c>
      <c r="F360" s="131"/>
    </row>
    <row r="361" spans="1:6" ht="15" customHeight="1">
      <c r="A361" s="75" t="s">
        <v>701</v>
      </c>
      <c r="B361" s="156" t="s">
        <v>702</v>
      </c>
      <c r="C361" s="157"/>
      <c r="D361" s="18">
        <v>1051.1933588100003</v>
      </c>
      <c r="E361" s="19">
        <f t="shared" si="6"/>
        <v>875.99446567500024</v>
      </c>
      <c r="F361" s="131"/>
    </row>
    <row r="362" spans="1:6" ht="15" customHeight="1">
      <c r="A362" s="75" t="s">
        <v>703</v>
      </c>
      <c r="B362" s="156" t="s">
        <v>704</v>
      </c>
      <c r="C362" s="157"/>
      <c r="D362" s="18">
        <v>1519.1935732260001</v>
      </c>
      <c r="E362" s="19">
        <f t="shared" si="6"/>
        <v>1265.9946443550002</v>
      </c>
      <c r="F362" s="131"/>
    </row>
    <row r="363" spans="1:6" ht="15" customHeight="1">
      <c r="A363" s="75" t="s">
        <v>705</v>
      </c>
      <c r="B363" s="156" t="s">
        <v>706</v>
      </c>
      <c r="C363" s="157"/>
      <c r="D363" s="18">
        <v>177.41174837400001</v>
      </c>
      <c r="E363" s="19">
        <f t="shared" si="6"/>
        <v>147.84312364500002</v>
      </c>
      <c r="F363" s="131"/>
    </row>
    <row r="364" spans="1:6" ht="15" customHeight="1">
      <c r="A364" s="75" t="s">
        <v>707</v>
      </c>
      <c r="B364" s="156" t="s">
        <v>708</v>
      </c>
      <c r="C364" s="157"/>
      <c r="D364" s="18">
        <v>629.64070205400003</v>
      </c>
      <c r="E364" s="19">
        <f t="shared" si="6"/>
        <v>524.70058504500003</v>
      </c>
      <c r="F364" s="131"/>
    </row>
    <row r="365" spans="1:6" ht="15" customHeight="1">
      <c r="A365" s="75" t="s">
        <v>709</v>
      </c>
      <c r="B365" s="156" t="s">
        <v>710</v>
      </c>
      <c r="C365" s="157"/>
      <c r="D365" s="18">
        <v>734.00582518199997</v>
      </c>
      <c r="E365" s="19">
        <f t="shared" si="6"/>
        <v>611.67152098500003</v>
      </c>
      <c r="F365" s="131"/>
    </row>
    <row r="366" spans="1:6" ht="15" customHeight="1">
      <c r="A366" s="75" t="s">
        <v>711</v>
      </c>
      <c r="B366" s="156" t="s">
        <v>712</v>
      </c>
      <c r="C366" s="157"/>
      <c r="D366" s="18">
        <v>1638.8968448159999</v>
      </c>
      <c r="E366" s="19">
        <f t="shared" si="6"/>
        <v>1365.7473706799999</v>
      </c>
      <c r="F366" s="131"/>
    </row>
    <row r="367" spans="1:6" ht="15" customHeight="1">
      <c r="A367" s="75" t="s">
        <v>713</v>
      </c>
      <c r="B367" s="156" t="s">
        <v>714</v>
      </c>
      <c r="C367" s="157"/>
      <c r="D367" s="18">
        <v>1709.00129358</v>
      </c>
      <c r="E367" s="19">
        <f t="shared" si="6"/>
        <v>1424.16774465</v>
      </c>
      <c r="F367" s="131"/>
    </row>
    <row r="368" spans="1:6" ht="15" customHeight="1">
      <c r="A368" s="75" t="s">
        <v>715</v>
      </c>
      <c r="B368" s="156" t="s">
        <v>716</v>
      </c>
      <c r="C368" s="157"/>
      <c r="D368" s="18">
        <v>171.33324163199998</v>
      </c>
      <c r="E368" s="19">
        <f t="shared" si="6"/>
        <v>142.77770135999998</v>
      </c>
      <c r="F368" s="131"/>
    </row>
    <row r="369" spans="1:6" ht="15" customHeight="1">
      <c r="A369" s="75" t="s">
        <v>717</v>
      </c>
      <c r="B369" s="156" t="s">
        <v>718</v>
      </c>
      <c r="C369" s="157"/>
      <c r="D369" s="18">
        <v>145.854291996</v>
      </c>
      <c r="E369" s="19">
        <f t="shared" si="6"/>
        <v>121.54524333000001</v>
      </c>
      <c r="F369" s="131"/>
    </row>
    <row r="370" spans="1:6" ht="15" customHeight="1">
      <c r="A370" s="75" t="s">
        <v>719</v>
      </c>
      <c r="B370" s="156" t="s">
        <v>720</v>
      </c>
      <c r="C370" s="157"/>
      <c r="D370" s="18">
        <v>203.33874519000003</v>
      </c>
      <c r="E370" s="19">
        <f t="shared" si="6"/>
        <v>169.44895432500002</v>
      </c>
      <c r="F370" s="131"/>
    </row>
    <row r="371" spans="1:6" ht="15" customHeight="1">
      <c r="A371" s="75" t="s">
        <v>721</v>
      </c>
      <c r="B371" s="156" t="s">
        <v>722</v>
      </c>
      <c r="C371" s="157"/>
      <c r="D371" s="18">
        <v>175.38060115799999</v>
      </c>
      <c r="E371" s="19">
        <f t="shared" si="6"/>
        <v>146.15050096499999</v>
      </c>
      <c r="F371" s="131"/>
    </row>
    <row r="372" spans="1:6" ht="15" customHeight="1">
      <c r="A372" s="71" t="s">
        <v>723</v>
      </c>
      <c r="B372" s="72"/>
      <c r="C372" s="72"/>
      <c r="D372" s="60"/>
      <c r="E372" s="61"/>
      <c r="F372" s="131"/>
    </row>
    <row r="373" spans="1:6" ht="15" customHeight="1">
      <c r="A373" s="35" t="s">
        <v>724</v>
      </c>
      <c r="B373" s="154" t="s">
        <v>725</v>
      </c>
      <c r="C373" s="155"/>
      <c r="D373" s="18">
        <v>135.71349082200001</v>
      </c>
      <c r="E373" s="19">
        <f t="shared" si="6"/>
        <v>113.09457568500001</v>
      </c>
      <c r="F373" s="131"/>
    </row>
    <row r="374" spans="1:6" ht="15" customHeight="1">
      <c r="A374" s="35" t="s">
        <v>726</v>
      </c>
      <c r="B374" s="154" t="s">
        <v>727</v>
      </c>
      <c r="C374" s="155"/>
      <c r="D374" s="18">
        <v>280.89571204800001</v>
      </c>
      <c r="E374" s="19">
        <f t="shared" si="6"/>
        <v>234.07976004000002</v>
      </c>
      <c r="F374" s="131"/>
    </row>
    <row r="375" spans="1:6" ht="15" customHeight="1">
      <c r="A375" s="35" t="s">
        <v>728</v>
      </c>
      <c r="B375" s="154" t="s">
        <v>729</v>
      </c>
      <c r="C375" s="155"/>
      <c r="D375" s="18">
        <v>246.44088390599998</v>
      </c>
      <c r="E375" s="19">
        <f t="shared" si="6"/>
        <v>205.367403255</v>
      </c>
      <c r="F375" s="131"/>
    </row>
    <row r="376" spans="1:6" ht="15" customHeight="1">
      <c r="A376" s="35" t="s">
        <v>730</v>
      </c>
      <c r="B376" s="154" t="s">
        <v>731</v>
      </c>
      <c r="C376" s="155"/>
      <c r="D376" s="18">
        <v>233.104012848</v>
      </c>
      <c r="E376" s="19">
        <f t="shared" si="6"/>
        <v>194.25334404</v>
      </c>
      <c r="F376" s="131"/>
    </row>
    <row r="377" spans="1:6" ht="15" customHeight="1">
      <c r="A377" s="35" t="s">
        <v>732</v>
      </c>
      <c r="B377" s="154" t="s">
        <v>733</v>
      </c>
      <c r="C377" s="155"/>
      <c r="D377" s="18">
        <v>414.57805565399997</v>
      </c>
      <c r="E377" s="19">
        <f t="shared" si="6"/>
        <v>345.48171304499999</v>
      </c>
      <c r="F377" s="131"/>
    </row>
    <row r="378" spans="1:6" ht="15" customHeight="1">
      <c r="A378" s="35" t="s">
        <v>734</v>
      </c>
      <c r="B378" s="154" t="s">
        <v>735</v>
      </c>
      <c r="C378" s="155"/>
      <c r="D378" s="18">
        <v>775.71901764000006</v>
      </c>
      <c r="E378" s="19">
        <f t="shared" si="6"/>
        <v>646.43251470000007</v>
      </c>
      <c r="F378" s="131"/>
    </row>
    <row r="379" spans="1:6" ht="15" customHeight="1">
      <c r="A379" s="35" t="s">
        <v>736</v>
      </c>
      <c r="B379" s="154" t="s">
        <v>735</v>
      </c>
      <c r="C379" s="155"/>
      <c r="D379" s="18">
        <v>332.51074718400002</v>
      </c>
      <c r="E379" s="19">
        <f t="shared" si="6"/>
        <v>277.09228932000002</v>
      </c>
      <c r="F379" s="131"/>
    </row>
    <row r="380" spans="1:6" ht="15" customHeight="1">
      <c r="A380" s="35" t="s">
        <v>737</v>
      </c>
      <c r="B380" s="154" t="s">
        <v>738</v>
      </c>
      <c r="C380" s="155"/>
      <c r="D380" s="18">
        <v>611.37531201599995</v>
      </c>
      <c r="E380" s="19">
        <f t="shared" si="6"/>
        <v>509.47942667999996</v>
      </c>
      <c r="F380" s="131"/>
    </row>
    <row r="381" spans="1:6" ht="15" customHeight="1">
      <c r="A381" s="35" t="s">
        <v>739</v>
      </c>
      <c r="B381" s="154" t="s">
        <v>740</v>
      </c>
      <c r="C381" s="155"/>
      <c r="D381" s="18">
        <v>454.69321317000004</v>
      </c>
      <c r="E381" s="19">
        <f t="shared" si="6"/>
        <v>378.91101097500007</v>
      </c>
      <c r="F381" s="131"/>
    </row>
    <row r="382" spans="1:6" ht="15" customHeight="1">
      <c r="A382" s="35" t="s">
        <v>741</v>
      </c>
      <c r="B382" s="154" t="s">
        <v>742</v>
      </c>
      <c r="C382" s="155"/>
      <c r="D382" s="18">
        <v>576.95035368599997</v>
      </c>
      <c r="E382" s="19">
        <f t="shared" si="6"/>
        <v>480.791961405</v>
      </c>
      <c r="F382" s="131"/>
    </row>
    <row r="383" spans="1:6" ht="15" customHeight="1">
      <c r="A383" s="75" t="s">
        <v>743</v>
      </c>
      <c r="B383" s="156" t="s">
        <v>744</v>
      </c>
      <c r="C383" s="157"/>
      <c r="D383" s="18">
        <v>726.568241994</v>
      </c>
      <c r="E383" s="19">
        <f t="shared" si="6"/>
        <v>605.47353499500002</v>
      </c>
      <c r="F383" s="131"/>
    </row>
    <row r="384" spans="1:6" ht="15" customHeight="1">
      <c r="A384" s="75" t="s">
        <v>745</v>
      </c>
      <c r="B384" s="156" t="s">
        <v>746</v>
      </c>
      <c r="C384" s="157"/>
      <c r="D384" s="18">
        <v>722.05790038200007</v>
      </c>
      <c r="E384" s="19">
        <f t="shared" si="6"/>
        <v>601.71491698500006</v>
      </c>
      <c r="F384" s="131"/>
    </row>
    <row r="385" spans="1:6" ht="15" customHeight="1">
      <c r="A385" s="71" t="s">
        <v>747</v>
      </c>
      <c r="B385" s="72"/>
      <c r="C385" s="72"/>
      <c r="D385" s="60"/>
      <c r="E385" s="61"/>
      <c r="F385" s="131"/>
    </row>
    <row r="386" spans="1:6" ht="15" customHeight="1">
      <c r="A386" s="35" t="s">
        <v>748</v>
      </c>
      <c r="B386" s="154" t="s">
        <v>749</v>
      </c>
      <c r="C386" s="155"/>
      <c r="D386" s="18">
        <v>309.52592685000002</v>
      </c>
      <c r="E386" s="19">
        <f t="shared" si="6"/>
        <v>257.93827237500005</v>
      </c>
      <c r="F386" s="131"/>
    </row>
    <row r="387" spans="1:6" ht="15" customHeight="1">
      <c r="A387" s="35" t="s">
        <v>750</v>
      </c>
      <c r="B387" s="154" t="s">
        <v>751</v>
      </c>
      <c r="C387" s="155"/>
      <c r="D387" s="18">
        <v>175.27605681599999</v>
      </c>
      <c r="E387" s="19">
        <f t="shared" si="6"/>
        <v>146.06338067999999</v>
      </c>
      <c r="F387" s="131"/>
    </row>
    <row r="388" spans="1:6" ht="15" customHeight="1">
      <c r="A388" s="35" t="s">
        <v>752</v>
      </c>
      <c r="B388" s="154" t="s">
        <v>753</v>
      </c>
      <c r="C388" s="155"/>
      <c r="D388" s="18">
        <v>59.29157682000001</v>
      </c>
      <c r="E388" s="19">
        <f t="shared" si="6"/>
        <v>49.409647350000007</v>
      </c>
      <c r="F388" s="131"/>
    </row>
    <row r="389" spans="1:6" ht="15" customHeight="1">
      <c r="A389" s="35" t="s">
        <v>754</v>
      </c>
      <c r="B389" s="149" t="s">
        <v>755</v>
      </c>
      <c r="C389" s="150"/>
      <c r="D389" s="18">
        <v>105.06706371</v>
      </c>
      <c r="E389" s="19">
        <f t="shared" si="6"/>
        <v>87.555886424999997</v>
      </c>
      <c r="F389" s="131"/>
    </row>
    <row r="390" spans="1:6" ht="15" customHeight="1">
      <c r="A390" s="35" t="s">
        <v>756</v>
      </c>
      <c r="B390" s="149" t="s">
        <v>757</v>
      </c>
      <c r="C390" s="150"/>
      <c r="D390" s="18">
        <v>133.72714832400004</v>
      </c>
      <c r="E390" s="19">
        <f t="shared" si="6"/>
        <v>111.43929027000004</v>
      </c>
      <c r="F390" s="131"/>
    </row>
    <row r="391" spans="1:6" ht="15" customHeight="1">
      <c r="A391" s="35" t="s">
        <v>758</v>
      </c>
      <c r="B391" s="149" t="s">
        <v>759</v>
      </c>
      <c r="C391" s="150"/>
      <c r="D391" s="18">
        <v>223.51580319599998</v>
      </c>
      <c r="E391" s="19">
        <f t="shared" si="6"/>
        <v>186.26316932999998</v>
      </c>
      <c r="F391" s="131"/>
    </row>
    <row r="392" spans="1:6" ht="15" customHeight="1">
      <c r="A392" s="77" t="s">
        <v>760</v>
      </c>
      <c r="B392" s="149" t="s">
        <v>761</v>
      </c>
      <c r="C392" s="150"/>
      <c r="D392" s="18">
        <v>219.797011602</v>
      </c>
      <c r="E392" s="19">
        <f t="shared" si="6"/>
        <v>183.16417633500001</v>
      </c>
      <c r="F392" s="131"/>
    </row>
    <row r="393" spans="1:6" ht="15" customHeight="1">
      <c r="A393" s="35" t="s">
        <v>762</v>
      </c>
      <c r="B393" s="149" t="s">
        <v>763</v>
      </c>
      <c r="C393" s="150"/>
      <c r="D393" s="18">
        <v>340.06780961999999</v>
      </c>
      <c r="E393" s="19">
        <f t="shared" si="6"/>
        <v>283.38984134999998</v>
      </c>
      <c r="F393" s="131"/>
    </row>
    <row r="394" spans="1:6" ht="15" customHeight="1">
      <c r="A394" s="35" t="s">
        <v>764</v>
      </c>
      <c r="B394" s="149" t="s">
        <v>765</v>
      </c>
      <c r="C394" s="150"/>
      <c r="D394" s="18">
        <v>192.97392042600001</v>
      </c>
      <c r="E394" s="19">
        <f t="shared" si="6"/>
        <v>160.81160035500002</v>
      </c>
      <c r="F394" s="131"/>
    </row>
    <row r="395" spans="1:6" ht="15" customHeight="1">
      <c r="A395" s="35" t="s">
        <v>766</v>
      </c>
      <c r="B395" s="149" t="s">
        <v>767</v>
      </c>
      <c r="C395" s="150"/>
      <c r="D395" s="18">
        <v>192.94405061399996</v>
      </c>
      <c r="E395" s="19">
        <f t="shared" si="6"/>
        <v>160.78670884499996</v>
      </c>
      <c r="F395" s="131"/>
    </row>
    <row r="396" spans="1:6" ht="15" customHeight="1">
      <c r="A396" s="35" t="s">
        <v>768</v>
      </c>
      <c r="B396" s="149" t="s">
        <v>769</v>
      </c>
      <c r="C396" s="150"/>
      <c r="D396" s="18">
        <v>36.291821580000004</v>
      </c>
      <c r="E396" s="19">
        <f t="shared" ref="E396:E459" si="7">D396/1.2</f>
        <v>30.243184650000003</v>
      </c>
      <c r="F396" s="131"/>
    </row>
    <row r="397" spans="1:6" ht="15" customHeight="1">
      <c r="A397" s="35" t="s">
        <v>770</v>
      </c>
      <c r="B397" s="149" t="s">
        <v>771</v>
      </c>
      <c r="C397" s="150"/>
      <c r="D397" s="18">
        <v>118.44873948600001</v>
      </c>
      <c r="E397" s="19">
        <f t="shared" si="7"/>
        <v>98.707282905000014</v>
      </c>
      <c r="F397" s="131"/>
    </row>
    <row r="398" spans="1:6" ht="15" customHeight="1">
      <c r="A398" s="35" t="s">
        <v>772</v>
      </c>
      <c r="B398" s="149" t="s">
        <v>773</v>
      </c>
      <c r="C398" s="150"/>
      <c r="D398" s="18">
        <v>827.22950843399997</v>
      </c>
      <c r="E398" s="19">
        <f t="shared" si="7"/>
        <v>689.35792369499995</v>
      </c>
      <c r="F398" s="131"/>
    </row>
    <row r="399" spans="1:6" ht="15" customHeight="1">
      <c r="A399" s="35" t="s">
        <v>774</v>
      </c>
      <c r="B399" s="149" t="s">
        <v>775</v>
      </c>
      <c r="C399" s="150"/>
      <c r="D399" s="18">
        <v>267.45429664800008</v>
      </c>
      <c r="E399" s="19">
        <f t="shared" si="7"/>
        <v>222.87858054000009</v>
      </c>
      <c r="F399" s="131"/>
    </row>
    <row r="400" spans="1:6" ht="15" customHeight="1">
      <c r="A400" s="35" t="s">
        <v>776</v>
      </c>
      <c r="B400" s="149" t="s">
        <v>777</v>
      </c>
      <c r="C400" s="150"/>
      <c r="D400" s="18">
        <v>768.05741086199998</v>
      </c>
      <c r="E400" s="19">
        <f t="shared" si="7"/>
        <v>640.04784238499997</v>
      </c>
      <c r="F400" s="131"/>
    </row>
    <row r="401" spans="1:6" ht="15" customHeight="1">
      <c r="A401" s="35" t="s">
        <v>778</v>
      </c>
      <c r="B401" s="149" t="s">
        <v>779</v>
      </c>
      <c r="C401" s="150"/>
      <c r="D401" s="18">
        <v>443.22320536200004</v>
      </c>
      <c r="E401" s="19">
        <f t="shared" si="7"/>
        <v>369.35267113500004</v>
      </c>
      <c r="F401" s="131"/>
    </row>
    <row r="402" spans="1:6" ht="15" customHeight="1">
      <c r="A402" s="35" t="s">
        <v>780</v>
      </c>
      <c r="B402" s="149" t="s">
        <v>781</v>
      </c>
      <c r="C402" s="150"/>
      <c r="D402" s="18">
        <v>275.10096851999998</v>
      </c>
      <c r="E402" s="19">
        <f t="shared" si="7"/>
        <v>229.2508071</v>
      </c>
      <c r="F402" s="131"/>
    </row>
    <row r="403" spans="1:6" ht="15" customHeight="1">
      <c r="A403" s="71" t="s">
        <v>782</v>
      </c>
      <c r="B403" s="72"/>
      <c r="C403" s="72"/>
      <c r="D403" s="60"/>
      <c r="E403" s="61"/>
      <c r="F403" s="131"/>
    </row>
    <row r="404" spans="1:6" ht="15" customHeight="1">
      <c r="A404" s="35" t="s">
        <v>783</v>
      </c>
      <c r="B404" s="154" t="s">
        <v>784</v>
      </c>
      <c r="C404" s="155"/>
      <c r="D404" s="18">
        <v>166.21056887400002</v>
      </c>
      <c r="E404" s="19">
        <f t="shared" si="7"/>
        <v>138.50880739500002</v>
      </c>
      <c r="F404" s="131"/>
    </row>
    <row r="405" spans="1:6" ht="15" customHeight="1">
      <c r="A405" s="35" t="s">
        <v>785</v>
      </c>
      <c r="B405" s="158" t="s">
        <v>786</v>
      </c>
      <c r="C405" s="155"/>
      <c r="D405" s="18">
        <v>579.16071977400009</v>
      </c>
      <c r="E405" s="19">
        <f t="shared" si="7"/>
        <v>482.63393314500007</v>
      </c>
      <c r="F405" s="131"/>
    </row>
    <row r="406" spans="1:6" ht="15" customHeight="1">
      <c r="A406" s="35" t="s">
        <v>787</v>
      </c>
      <c r="B406" s="154" t="s">
        <v>788</v>
      </c>
      <c r="C406" s="155"/>
      <c r="D406" s="18">
        <v>277.05744120600002</v>
      </c>
      <c r="E406" s="19">
        <f t="shared" si="7"/>
        <v>230.88120100500004</v>
      </c>
      <c r="F406" s="131"/>
    </row>
    <row r="407" spans="1:6" ht="15" customHeight="1">
      <c r="A407" s="35" t="s">
        <v>789</v>
      </c>
      <c r="B407" s="154" t="s">
        <v>790</v>
      </c>
      <c r="C407" s="155"/>
      <c r="D407" s="18">
        <v>372.64083960599999</v>
      </c>
      <c r="E407" s="19">
        <f t="shared" si="7"/>
        <v>310.53403300500003</v>
      </c>
      <c r="F407" s="131"/>
    </row>
    <row r="408" spans="1:6" ht="15" customHeight="1">
      <c r="A408" s="35" t="s">
        <v>791</v>
      </c>
      <c r="B408" s="154" t="s">
        <v>792</v>
      </c>
      <c r="C408" s="155"/>
      <c r="D408" s="18">
        <v>609.43377423599998</v>
      </c>
      <c r="E408" s="19">
        <f t="shared" si="7"/>
        <v>507.86147853</v>
      </c>
      <c r="F408" s="131"/>
    </row>
    <row r="409" spans="1:6" ht="15" customHeight="1">
      <c r="A409" s="35" t="s">
        <v>793</v>
      </c>
      <c r="B409" s="154" t="s">
        <v>585</v>
      </c>
      <c r="C409" s="155"/>
      <c r="D409" s="18">
        <v>441.40114683000002</v>
      </c>
      <c r="E409" s="19">
        <f t="shared" si="7"/>
        <v>367.83428902500003</v>
      </c>
      <c r="F409" s="131"/>
    </row>
    <row r="410" spans="1:6" ht="15" customHeight="1">
      <c r="A410" s="35" t="s">
        <v>794</v>
      </c>
      <c r="B410" s="154" t="s">
        <v>795</v>
      </c>
      <c r="C410" s="155"/>
      <c r="D410" s="18">
        <v>653.37226768799997</v>
      </c>
      <c r="E410" s="19">
        <f t="shared" si="7"/>
        <v>544.47688974000005</v>
      </c>
      <c r="F410" s="131"/>
    </row>
    <row r="411" spans="1:6" ht="15" customHeight="1">
      <c r="A411" s="35" t="s">
        <v>796</v>
      </c>
      <c r="B411" s="154" t="s">
        <v>797</v>
      </c>
      <c r="C411" s="155"/>
      <c r="D411" s="18">
        <v>492.88176781199996</v>
      </c>
      <c r="E411" s="19">
        <f t="shared" si="7"/>
        <v>410.73480651</v>
      </c>
      <c r="F411" s="131"/>
    </row>
    <row r="412" spans="1:6" ht="15" customHeight="1">
      <c r="A412" s="35" t="s">
        <v>798</v>
      </c>
      <c r="B412" s="154" t="s">
        <v>799</v>
      </c>
      <c r="C412" s="155"/>
      <c r="D412" s="18">
        <v>943.75164504600002</v>
      </c>
      <c r="E412" s="19">
        <f t="shared" si="7"/>
        <v>786.45970420500009</v>
      </c>
      <c r="F412" s="131"/>
    </row>
    <row r="413" spans="1:6" ht="15" customHeight="1">
      <c r="A413" s="75" t="s">
        <v>800</v>
      </c>
      <c r="B413" s="156" t="s">
        <v>801</v>
      </c>
      <c r="C413" s="157"/>
      <c r="D413" s="18">
        <v>772.32879397799991</v>
      </c>
      <c r="E413" s="19">
        <f t="shared" si="7"/>
        <v>643.6073283149999</v>
      </c>
      <c r="F413" s="131"/>
    </row>
    <row r="414" spans="1:6" ht="15" customHeight="1">
      <c r="A414" s="75" t="s">
        <v>802</v>
      </c>
      <c r="B414" s="156" t="s">
        <v>803</v>
      </c>
      <c r="C414" s="157"/>
      <c r="D414" s="18">
        <v>772.32879397799991</v>
      </c>
      <c r="E414" s="19">
        <f t="shared" si="7"/>
        <v>643.6073283149999</v>
      </c>
      <c r="F414" s="131"/>
    </row>
    <row r="415" spans="1:6" ht="15" customHeight="1">
      <c r="A415" s="71" t="s">
        <v>804</v>
      </c>
      <c r="B415" s="72"/>
      <c r="C415" s="72"/>
      <c r="D415" s="60"/>
      <c r="E415" s="61"/>
      <c r="F415" s="131"/>
    </row>
    <row r="416" spans="1:6" ht="15" customHeight="1">
      <c r="A416" s="75" t="s">
        <v>805</v>
      </c>
      <c r="B416" s="156" t="s">
        <v>806</v>
      </c>
      <c r="C416" s="157"/>
      <c r="D416" s="18">
        <v>92.432133234000005</v>
      </c>
      <c r="E416" s="19">
        <f t="shared" si="7"/>
        <v>77.026777695000007</v>
      </c>
      <c r="F416" s="131"/>
    </row>
    <row r="417" spans="1:6" ht="15" customHeight="1">
      <c r="A417" s="35" t="s">
        <v>807</v>
      </c>
      <c r="B417" s="149" t="s">
        <v>808</v>
      </c>
      <c r="C417" s="150"/>
      <c r="D417" s="18">
        <v>885.05746446600028</v>
      </c>
      <c r="E417" s="19">
        <f t="shared" si="7"/>
        <v>737.54788705500027</v>
      </c>
      <c r="F417" s="131"/>
    </row>
    <row r="418" spans="1:6" ht="15" customHeight="1">
      <c r="A418" s="35" t="s">
        <v>809</v>
      </c>
      <c r="B418" s="149" t="s">
        <v>810</v>
      </c>
      <c r="C418" s="150"/>
      <c r="D418" s="18">
        <v>290.37937735799994</v>
      </c>
      <c r="E418" s="19">
        <f t="shared" si="7"/>
        <v>241.98281446499996</v>
      </c>
      <c r="F418" s="131"/>
    </row>
    <row r="419" spans="1:6" ht="15" customHeight="1">
      <c r="A419" s="35" t="s">
        <v>811</v>
      </c>
      <c r="B419" s="149" t="s">
        <v>812</v>
      </c>
      <c r="C419" s="150"/>
      <c r="D419" s="18">
        <v>1513.1001315779997</v>
      </c>
      <c r="E419" s="19">
        <f t="shared" si="7"/>
        <v>1260.9167763149999</v>
      </c>
      <c r="F419" s="131"/>
    </row>
    <row r="420" spans="1:6" ht="15" customHeight="1">
      <c r="A420" s="35" t="s">
        <v>813</v>
      </c>
      <c r="B420" s="149" t="s">
        <v>814</v>
      </c>
      <c r="C420" s="150"/>
      <c r="D420" s="18">
        <v>443.22320536200004</v>
      </c>
      <c r="E420" s="19">
        <f t="shared" si="7"/>
        <v>369.35267113500004</v>
      </c>
      <c r="F420" s="131"/>
    </row>
    <row r="421" spans="1:6" ht="15" customHeight="1">
      <c r="A421" s="35" t="s">
        <v>815</v>
      </c>
      <c r="B421" s="149" t="s">
        <v>816</v>
      </c>
      <c r="C421" s="150"/>
      <c r="D421" s="18">
        <v>617.08044610800005</v>
      </c>
      <c r="E421" s="19">
        <f t="shared" si="7"/>
        <v>514.23370509000006</v>
      </c>
      <c r="F421" s="131"/>
    </row>
    <row r="422" spans="1:6" ht="15" customHeight="1">
      <c r="A422" s="35" t="s">
        <v>817</v>
      </c>
      <c r="B422" s="149" t="s">
        <v>818</v>
      </c>
      <c r="C422" s="150"/>
      <c r="D422" s="18">
        <v>355.34621845800001</v>
      </c>
      <c r="E422" s="19">
        <f t="shared" si="7"/>
        <v>296.121848715</v>
      </c>
      <c r="F422" s="131"/>
    </row>
    <row r="423" spans="1:6" ht="15" customHeight="1">
      <c r="A423" s="35" t="s">
        <v>819</v>
      </c>
      <c r="B423" s="149" t="s">
        <v>820</v>
      </c>
      <c r="C423" s="150"/>
      <c r="D423" s="18">
        <v>324.84914040600006</v>
      </c>
      <c r="E423" s="19">
        <f t="shared" si="7"/>
        <v>270.70761700500009</v>
      </c>
      <c r="F423" s="131"/>
    </row>
    <row r="424" spans="1:6" ht="15" customHeight="1">
      <c r="A424" s="35" t="s">
        <v>821</v>
      </c>
      <c r="B424" s="149" t="s">
        <v>822</v>
      </c>
      <c r="C424" s="150"/>
      <c r="D424" s="18">
        <v>324.84914040600006</v>
      </c>
      <c r="E424" s="19">
        <f t="shared" si="7"/>
        <v>270.70761700500009</v>
      </c>
      <c r="F424" s="131"/>
    </row>
    <row r="425" spans="1:6" ht="15" customHeight="1">
      <c r="A425" s="35" t="s">
        <v>823</v>
      </c>
      <c r="B425" s="149" t="s">
        <v>824</v>
      </c>
      <c r="C425" s="150"/>
      <c r="D425" s="18">
        <v>267.45429664800008</v>
      </c>
      <c r="E425" s="19">
        <f t="shared" si="7"/>
        <v>222.87858054000009</v>
      </c>
      <c r="F425" s="131"/>
    </row>
    <row r="426" spans="1:6" ht="15" customHeight="1">
      <c r="A426" s="35" t="s">
        <v>825</v>
      </c>
      <c r="B426" s="149" t="s">
        <v>826</v>
      </c>
      <c r="C426" s="150"/>
      <c r="D426" s="18">
        <v>208.29713398200002</v>
      </c>
      <c r="E426" s="19">
        <f t="shared" si="7"/>
        <v>173.58094498500003</v>
      </c>
      <c r="F426" s="131"/>
    </row>
    <row r="427" spans="1:6" ht="15" customHeight="1">
      <c r="A427" s="35" t="s">
        <v>827</v>
      </c>
      <c r="B427" s="149" t="s">
        <v>828</v>
      </c>
      <c r="C427" s="150"/>
      <c r="D427" s="18">
        <v>324.84914040600006</v>
      </c>
      <c r="E427" s="19">
        <f t="shared" si="7"/>
        <v>270.70761700500009</v>
      </c>
      <c r="F427" s="131"/>
    </row>
    <row r="428" spans="1:6" ht="15" customHeight="1">
      <c r="A428" s="35" t="s">
        <v>829</v>
      </c>
      <c r="B428" s="149" t="s">
        <v>830</v>
      </c>
      <c r="C428" s="150"/>
      <c r="D428" s="18">
        <v>162.372298032</v>
      </c>
      <c r="E428" s="19">
        <f t="shared" si="7"/>
        <v>135.31024836</v>
      </c>
      <c r="F428" s="131"/>
    </row>
    <row r="429" spans="1:6" ht="15" customHeight="1">
      <c r="A429" s="35" t="s">
        <v>831</v>
      </c>
      <c r="B429" s="149" t="s">
        <v>832</v>
      </c>
      <c r="C429" s="150"/>
      <c r="D429" s="18">
        <v>53.496833291999998</v>
      </c>
      <c r="E429" s="19">
        <f t="shared" si="7"/>
        <v>44.58069441</v>
      </c>
      <c r="F429" s="131"/>
    </row>
    <row r="430" spans="1:6" ht="15" customHeight="1">
      <c r="A430" s="35" t="s">
        <v>833</v>
      </c>
      <c r="B430" s="149" t="s">
        <v>834</v>
      </c>
      <c r="C430" s="150"/>
      <c r="D430" s="18">
        <v>162.372298032</v>
      </c>
      <c r="E430" s="19">
        <f t="shared" si="7"/>
        <v>135.31024836</v>
      </c>
      <c r="F430" s="131"/>
    </row>
    <row r="431" spans="1:6" ht="15" customHeight="1">
      <c r="A431" s="35" t="s">
        <v>835</v>
      </c>
      <c r="B431" s="149" t="s">
        <v>836</v>
      </c>
      <c r="C431" s="150"/>
      <c r="D431" s="18">
        <v>355.34621845800001</v>
      </c>
      <c r="E431" s="19">
        <f t="shared" si="7"/>
        <v>296.121848715</v>
      </c>
      <c r="F431" s="131"/>
    </row>
    <row r="432" spans="1:6" ht="15" customHeight="1">
      <c r="A432" s="71" t="s">
        <v>837</v>
      </c>
      <c r="B432" s="72"/>
      <c r="C432" s="72"/>
      <c r="D432" s="60"/>
      <c r="E432" s="61"/>
      <c r="F432" s="131"/>
    </row>
    <row r="433" spans="1:6" ht="15" customHeight="1">
      <c r="A433" s="75" t="s">
        <v>838</v>
      </c>
      <c r="B433" s="156" t="s">
        <v>839</v>
      </c>
      <c r="C433" s="157"/>
      <c r="D433" s="18">
        <v>389.54715319799999</v>
      </c>
      <c r="E433" s="19">
        <f t="shared" si="7"/>
        <v>324.62262766499998</v>
      </c>
      <c r="F433" s="131"/>
    </row>
    <row r="434" spans="1:6" ht="15" customHeight="1">
      <c r="A434" s="75" t="s">
        <v>840</v>
      </c>
      <c r="B434" s="156" t="s">
        <v>841</v>
      </c>
      <c r="C434" s="157"/>
      <c r="D434" s="18">
        <v>546.22925204400008</v>
      </c>
      <c r="E434" s="19">
        <f t="shared" si="7"/>
        <v>455.1910433700001</v>
      </c>
      <c r="F434" s="131"/>
    </row>
    <row r="435" spans="1:6" ht="15" customHeight="1">
      <c r="A435" s="75" t="s">
        <v>842</v>
      </c>
      <c r="B435" s="156" t="s">
        <v>843</v>
      </c>
      <c r="C435" s="157"/>
      <c r="D435" s="18">
        <v>812.4588864000001</v>
      </c>
      <c r="E435" s="19">
        <f t="shared" si="7"/>
        <v>677.04907200000014</v>
      </c>
      <c r="F435" s="131"/>
    </row>
    <row r="436" spans="1:6" ht="15" customHeight="1">
      <c r="A436" s="75" t="s">
        <v>844</v>
      </c>
      <c r="B436" s="156" t="s">
        <v>845</v>
      </c>
      <c r="C436" s="157"/>
      <c r="D436" s="18">
        <v>595.36509278400001</v>
      </c>
      <c r="E436" s="19">
        <f t="shared" si="7"/>
        <v>496.13757732000005</v>
      </c>
      <c r="F436" s="131"/>
    </row>
    <row r="437" spans="1:6" ht="15" customHeight="1">
      <c r="A437" s="75" t="s">
        <v>846</v>
      </c>
      <c r="B437" s="156" t="s">
        <v>847</v>
      </c>
      <c r="C437" s="157"/>
      <c r="D437" s="18">
        <v>888.43275322200009</v>
      </c>
      <c r="E437" s="19">
        <f t="shared" si="7"/>
        <v>740.36062768500005</v>
      </c>
      <c r="F437" s="131"/>
    </row>
    <row r="438" spans="1:6" ht="15" customHeight="1">
      <c r="A438" s="75" t="s">
        <v>848</v>
      </c>
      <c r="B438" s="156" t="s">
        <v>849</v>
      </c>
      <c r="C438" s="157"/>
      <c r="D438" s="18">
        <v>1587.7298568600002</v>
      </c>
      <c r="E438" s="19">
        <f t="shared" si="7"/>
        <v>1323.1082140500002</v>
      </c>
      <c r="F438" s="131"/>
    </row>
    <row r="439" spans="1:6" ht="15" customHeight="1">
      <c r="A439" s="75" t="s">
        <v>850</v>
      </c>
      <c r="B439" s="156" t="s">
        <v>851</v>
      </c>
      <c r="C439" s="157"/>
      <c r="D439" s="18">
        <v>239.40654318</v>
      </c>
      <c r="E439" s="19">
        <f t="shared" si="7"/>
        <v>199.50545265</v>
      </c>
      <c r="F439" s="131"/>
    </row>
    <row r="440" spans="1:6" ht="15" customHeight="1">
      <c r="A440" s="75" t="s">
        <v>852</v>
      </c>
      <c r="B440" s="156" t="s">
        <v>853</v>
      </c>
      <c r="C440" s="157"/>
      <c r="D440" s="18">
        <v>825.31784046599989</v>
      </c>
      <c r="E440" s="19">
        <f t="shared" si="7"/>
        <v>687.76486705499997</v>
      </c>
      <c r="F440" s="131"/>
    </row>
    <row r="441" spans="1:6" ht="15" customHeight="1">
      <c r="A441" s="75" t="s">
        <v>854</v>
      </c>
      <c r="B441" s="156" t="s">
        <v>855</v>
      </c>
      <c r="C441" s="157"/>
      <c r="D441" s="18">
        <v>624.68231326199987</v>
      </c>
      <c r="E441" s="19">
        <f t="shared" si="7"/>
        <v>520.56859438499987</v>
      </c>
      <c r="F441" s="131"/>
    </row>
    <row r="442" spans="1:6" ht="15" customHeight="1">
      <c r="A442" s="75" t="s">
        <v>856</v>
      </c>
      <c r="B442" s="156" t="s">
        <v>857</v>
      </c>
      <c r="C442" s="157"/>
      <c r="D442" s="18">
        <v>820.34451676799995</v>
      </c>
      <c r="E442" s="19">
        <f t="shared" si="7"/>
        <v>683.62043064</v>
      </c>
      <c r="F442" s="131"/>
    </row>
    <row r="443" spans="1:6" ht="15" customHeight="1">
      <c r="A443" s="75" t="s">
        <v>858</v>
      </c>
      <c r="B443" s="156" t="s">
        <v>859</v>
      </c>
      <c r="C443" s="157"/>
      <c r="D443" s="18">
        <v>820.34451676799995</v>
      </c>
      <c r="E443" s="19">
        <f t="shared" si="7"/>
        <v>683.62043064</v>
      </c>
      <c r="F443" s="131"/>
    </row>
    <row r="444" spans="1:6" ht="15" customHeight="1">
      <c r="A444" s="78" t="s">
        <v>860</v>
      </c>
      <c r="B444" s="79"/>
      <c r="C444" s="79"/>
      <c r="D444" s="80"/>
      <c r="E444" s="81"/>
      <c r="F444" s="131"/>
    </row>
    <row r="445" spans="1:6" ht="15" customHeight="1">
      <c r="A445" s="67" t="s">
        <v>861</v>
      </c>
      <c r="B445" s="68"/>
      <c r="C445" s="68"/>
      <c r="D445" s="69"/>
      <c r="E445" s="70"/>
      <c r="F445" s="131"/>
    </row>
    <row r="446" spans="1:6" ht="15" customHeight="1">
      <c r="A446" s="82" t="s">
        <v>862</v>
      </c>
      <c r="B446" s="156" t="s">
        <v>863</v>
      </c>
      <c r="C446" s="157"/>
      <c r="D446" s="18">
        <v>587.46452751000015</v>
      </c>
      <c r="E446" s="19">
        <f t="shared" si="7"/>
        <v>489.55377292500015</v>
      </c>
      <c r="F446" s="131"/>
    </row>
    <row r="447" spans="1:6" ht="15" customHeight="1">
      <c r="A447" s="82" t="s">
        <v>864</v>
      </c>
      <c r="B447" s="156" t="s">
        <v>865</v>
      </c>
      <c r="C447" s="157"/>
      <c r="D447" s="18">
        <v>986.57002054800012</v>
      </c>
      <c r="E447" s="19">
        <f t="shared" si="7"/>
        <v>822.14168379000012</v>
      </c>
      <c r="F447" s="131"/>
    </row>
    <row r="448" spans="1:6" ht="15" customHeight="1">
      <c r="A448" s="82" t="s">
        <v>866</v>
      </c>
      <c r="B448" s="156" t="s">
        <v>867</v>
      </c>
      <c r="C448" s="157"/>
      <c r="D448" s="18">
        <v>1081.6904368620001</v>
      </c>
      <c r="E448" s="19">
        <f t="shared" si="7"/>
        <v>901.4086973850001</v>
      </c>
      <c r="F448" s="131"/>
    </row>
    <row r="449" spans="1:6" ht="15" customHeight="1">
      <c r="A449" s="82" t="s">
        <v>868</v>
      </c>
      <c r="B449" s="156" t="s">
        <v>869</v>
      </c>
      <c r="C449" s="157"/>
      <c r="D449" s="18">
        <v>856.05387701400025</v>
      </c>
      <c r="E449" s="19">
        <f t="shared" si="7"/>
        <v>713.37823084500019</v>
      </c>
      <c r="F449" s="131"/>
    </row>
    <row r="450" spans="1:6" ht="15" customHeight="1">
      <c r="A450" s="75" t="s">
        <v>870</v>
      </c>
      <c r="B450" s="156" t="s">
        <v>871</v>
      </c>
      <c r="C450" s="157"/>
      <c r="D450" s="18">
        <v>1100.3291995499999</v>
      </c>
      <c r="E450" s="19">
        <f t="shared" si="7"/>
        <v>916.9409996249999</v>
      </c>
      <c r="F450" s="131"/>
    </row>
    <row r="451" spans="1:6" ht="15" customHeight="1">
      <c r="A451" s="82" t="s">
        <v>872</v>
      </c>
      <c r="B451" s="156" t="s">
        <v>873</v>
      </c>
      <c r="C451" s="157"/>
      <c r="D451" s="18">
        <v>1212.236450208</v>
      </c>
      <c r="E451" s="19">
        <f t="shared" si="7"/>
        <v>1010.19704184</v>
      </c>
      <c r="F451" s="131"/>
    </row>
    <row r="452" spans="1:6" ht="15" customHeight="1">
      <c r="A452" s="75" t="s">
        <v>874</v>
      </c>
      <c r="B452" s="156" t="s">
        <v>875</v>
      </c>
      <c r="C452" s="157"/>
      <c r="D452" s="18">
        <v>1249.52891049</v>
      </c>
      <c r="E452" s="19">
        <f t="shared" si="7"/>
        <v>1041.274092075</v>
      </c>
      <c r="F452" s="131"/>
    </row>
    <row r="453" spans="1:6" ht="15" customHeight="1">
      <c r="A453" s="50" t="s">
        <v>876</v>
      </c>
      <c r="B453" s="149" t="s">
        <v>877</v>
      </c>
      <c r="C453" s="150"/>
      <c r="D453" s="18">
        <v>464.23661810400006</v>
      </c>
      <c r="E453" s="19">
        <f t="shared" si="7"/>
        <v>386.86384842000007</v>
      </c>
      <c r="F453" s="131"/>
    </row>
    <row r="454" spans="1:6" ht="15" customHeight="1">
      <c r="A454" s="16" t="s">
        <v>878</v>
      </c>
      <c r="B454" s="149" t="s">
        <v>879</v>
      </c>
      <c r="C454" s="150"/>
      <c r="D454" s="18">
        <v>640.00552681799991</v>
      </c>
      <c r="E454" s="19">
        <f t="shared" si="7"/>
        <v>533.33793901499996</v>
      </c>
      <c r="F454" s="131"/>
    </row>
    <row r="455" spans="1:6" ht="15" customHeight="1">
      <c r="A455" s="67" t="s">
        <v>880</v>
      </c>
      <c r="B455" s="68"/>
      <c r="C455" s="68"/>
      <c r="D455" s="69"/>
      <c r="E455" s="70"/>
      <c r="F455" s="131"/>
    </row>
    <row r="456" spans="1:6" ht="15" customHeight="1">
      <c r="A456" s="16" t="s">
        <v>881</v>
      </c>
      <c r="B456" s="149" t="s">
        <v>882</v>
      </c>
      <c r="C456" s="150"/>
      <c r="D456" s="18">
        <v>586.58336805599993</v>
      </c>
      <c r="E456" s="19">
        <f t="shared" si="7"/>
        <v>488.81947337999998</v>
      </c>
      <c r="F456" s="133"/>
    </row>
    <row r="457" spans="1:6" ht="15" customHeight="1">
      <c r="A457" s="16" t="s">
        <v>883</v>
      </c>
      <c r="B457" s="149" t="s">
        <v>884</v>
      </c>
      <c r="C457" s="150"/>
      <c r="D457" s="18">
        <v>737.44085356200014</v>
      </c>
      <c r="E457" s="19">
        <f t="shared" si="7"/>
        <v>614.5340446350001</v>
      </c>
      <c r="F457" s="131"/>
    </row>
    <row r="458" spans="1:6" ht="15" customHeight="1">
      <c r="A458" s="16" t="s">
        <v>885</v>
      </c>
      <c r="B458" s="149" t="s">
        <v>886</v>
      </c>
      <c r="C458" s="150"/>
      <c r="D458" s="18">
        <v>2670.8241748859996</v>
      </c>
      <c r="E458" s="19">
        <f t="shared" si="7"/>
        <v>2225.6868124049997</v>
      </c>
      <c r="F458" s="131"/>
    </row>
    <row r="459" spans="1:6" ht="15" customHeight="1">
      <c r="A459" s="16" t="s">
        <v>887</v>
      </c>
      <c r="B459" s="149" t="s">
        <v>888</v>
      </c>
      <c r="C459" s="150"/>
      <c r="D459" s="18">
        <v>2055.7300712760002</v>
      </c>
      <c r="E459" s="19">
        <f t="shared" si="7"/>
        <v>1713.1083927300003</v>
      </c>
      <c r="F459" s="131"/>
    </row>
    <row r="460" spans="1:6" ht="15" customHeight="1">
      <c r="A460" s="35" t="s">
        <v>889</v>
      </c>
      <c r="B460" s="149" t="s">
        <v>890</v>
      </c>
      <c r="C460" s="150"/>
      <c r="D460" s="18">
        <v>1008.8080955820001</v>
      </c>
      <c r="E460" s="19">
        <f t="shared" ref="E460:E523" si="8">D460/1.2</f>
        <v>840.67341298500014</v>
      </c>
      <c r="F460" s="131"/>
    </row>
    <row r="461" spans="1:6" ht="15" customHeight="1">
      <c r="A461" s="35" t="s">
        <v>891</v>
      </c>
      <c r="B461" s="149" t="s">
        <v>892</v>
      </c>
      <c r="C461" s="150"/>
      <c r="D461" s="18">
        <v>1142.490439188</v>
      </c>
      <c r="E461" s="19">
        <f t="shared" si="8"/>
        <v>952.07536599000002</v>
      </c>
      <c r="F461" s="131"/>
    </row>
    <row r="462" spans="1:6" ht="15" customHeight="1">
      <c r="A462" s="35" t="s">
        <v>893</v>
      </c>
      <c r="B462" s="149" t="s">
        <v>894</v>
      </c>
      <c r="C462" s="150"/>
      <c r="D462" s="18">
        <v>1348.7862957660002</v>
      </c>
      <c r="E462" s="19">
        <f t="shared" si="8"/>
        <v>1123.9885798050002</v>
      </c>
      <c r="F462" s="131"/>
    </row>
    <row r="463" spans="1:6" ht="15" customHeight="1">
      <c r="A463" s="35" t="s">
        <v>895</v>
      </c>
      <c r="B463" s="149" t="s">
        <v>896</v>
      </c>
      <c r="C463" s="150"/>
      <c r="D463" s="18">
        <v>1816.8313149000001</v>
      </c>
      <c r="E463" s="19">
        <f t="shared" si="8"/>
        <v>1514.0260957500002</v>
      </c>
      <c r="F463" s="131"/>
    </row>
    <row r="464" spans="1:6" ht="15" customHeight="1">
      <c r="A464" s="35" t="s">
        <v>897</v>
      </c>
      <c r="B464" s="149" t="s">
        <v>898</v>
      </c>
      <c r="C464" s="150"/>
      <c r="D464" s="18">
        <v>204.47379804599998</v>
      </c>
      <c r="E464" s="19">
        <f t="shared" si="8"/>
        <v>170.394831705</v>
      </c>
      <c r="F464" s="131"/>
    </row>
    <row r="465" spans="1:6" ht="15" customHeight="1">
      <c r="A465" s="16" t="s">
        <v>899</v>
      </c>
      <c r="B465" s="149" t="s">
        <v>900</v>
      </c>
      <c r="C465" s="150"/>
      <c r="D465" s="18">
        <v>708.78076894800017</v>
      </c>
      <c r="E465" s="19">
        <f t="shared" si="8"/>
        <v>590.65064079000012</v>
      </c>
      <c r="F465" s="131"/>
    </row>
    <row r="466" spans="1:6" ht="15" customHeight="1">
      <c r="A466" s="67" t="s">
        <v>901</v>
      </c>
      <c r="B466" s="68"/>
      <c r="C466" s="68"/>
      <c r="D466" s="69"/>
      <c r="E466" s="70"/>
      <c r="F466" s="131"/>
    </row>
    <row r="467" spans="1:6" ht="15" customHeight="1">
      <c r="A467" s="35" t="s">
        <v>902</v>
      </c>
      <c r="B467" s="149" t="s">
        <v>903</v>
      </c>
      <c r="C467" s="150"/>
      <c r="D467" s="18">
        <v>987.70507340400002</v>
      </c>
      <c r="E467" s="19">
        <f t="shared" si="8"/>
        <v>823.08756117000007</v>
      </c>
      <c r="F467" s="131"/>
    </row>
    <row r="468" spans="1:6" ht="15" customHeight="1">
      <c r="A468" s="35" t="s">
        <v>904</v>
      </c>
      <c r="B468" s="149" t="s">
        <v>905</v>
      </c>
      <c r="C468" s="150"/>
      <c r="D468" s="18">
        <v>3538.1539059300003</v>
      </c>
      <c r="E468" s="19">
        <f t="shared" si="8"/>
        <v>2948.4615882750004</v>
      </c>
      <c r="F468" s="131"/>
    </row>
    <row r="469" spans="1:6" ht="15" customHeight="1">
      <c r="A469" s="35" t="s">
        <v>906</v>
      </c>
      <c r="B469" s="149" t="s">
        <v>907</v>
      </c>
      <c r="C469" s="150"/>
      <c r="D469" s="18">
        <v>5118.1026767640005</v>
      </c>
      <c r="E469" s="19">
        <f t="shared" si="8"/>
        <v>4265.0855639700003</v>
      </c>
      <c r="F469" s="131"/>
    </row>
    <row r="470" spans="1:6" ht="15" customHeight="1">
      <c r="A470" s="35" t="s">
        <v>908</v>
      </c>
      <c r="B470" s="149" t="s">
        <v>909</v>
      </c>
      <c r="C470" s="150"/>
      <c r="D470" s="18">
        <v>5272.8731076420008</v>
      </c>
      <c r="E470" s="19">
        <f t="shared" si="8"/>
        <v>4394.060923035001</v>
      </c>
      <c r="F470" s="131"/>
    </row>
    <row r="471" spans="1:6" ht="15" customHeight="1">
      <c r="A471" s="35" t="s">
        <v>910</v>
      </c>
      <c r="B471" s="149" t="s">
        <v>911</v>
      </c>
      <c r="C471" s="150"/>
      <c r="D471" s="18">
        <v>6315.9418775879994</v>
      </c>
      <c r="E471" s="19">
        <f t="shared" si="8"/>
        <v>5263.28489799</v>
      </c>
      <c r="F471" s="131"/>
    </row>
    <row r="472" spans="1:6" ht="15" customHeight="1">
      <c r="A472" s="35" t="s">
        <v>912</v>
      </c>
      <c r="B472" s="149" t="s">
        <v>913</v>
      </c>
      <c r="C472" s="150"/>
      <c r="D472" s="18">
        <v>6803.118511308001</v>
      </c>
      <c r="E472" s="19">
        <f t="shared" si="8"/>
        <v>5669.2654260900008</v>
      </c>
      <c r="F472" s="131"/>
    </row>
    <row r="473" spans="1:6" ht="15" customHeight="1">
      <c r="A473" s="16" t="s">
        <v>914</v>
      </c>
      <c r="B473" s="154" t="s">
        <v>915</v>
      </c>
      <c r="C473" s="155"/>
      <c r="D473" s="18">
        <v>78.333581969999997</v>
      </c>
      <c r="E473" s="19">
        <f t="shared" si="8"/>
        <v>65.277984974999995</v>
      </c>
      <c r="F473" s="131"/>
    </row>
    <row r="474" spans="1:6" ht="15" customHeight="1">
      <c r="A474" s="16" t="s">
        <v>916</v>
      </c>
      <c r="B474" s="154" t="s">
        <v>917</v>
      </c>
      <c r="C474" s="155"/>
      <c r="D474" s="18">
        <v>498.66157643400004</v>
      </c>
      <c r="E474" s="19">
        <f t="shared" si="8"/>
        <v>415.55131369500003</v>
      </c>
      <c r="F474" s="131"/>
    </row>
    <row r="475" spans="1:6" ht="15" customHeight="1">
      <c r="A475" s="16" t="s">
        <v>918</v>
      </c>
      <c r="B475" s="154" t="s">
        <v>919</v>
      </c>
      <c r="C475" s="155"/>
      <c r="D475" s="18">
        <v>576.95035368599997</v>
      </c>
      <c r="E475" s="19">
        <f t="shared" si="8"/>
        <v>480.791961405</v>
      </c>
      <c r="F475" s="131"/>
    </row>
    <row r="476" spans="1:6" ht="15" customHeight="1">
      <c r="A476" s="16" t="s">
        <v>920</v>
      </c>
      <c r="B476" s="154" t="s">
        <v>921</v>
      </c>
      <c r="C476" s="155"/>
      <c r="D476" s="18">
        <v>615.21358285800011</v>
      </c>
      <c r="E476" s="19">
        <f t="shared" si="8"/>
        <v>512.67798571500009</v>
      </c>
      <c r="F476" s="131"/>
    </row>
    <row r="477" spans="1:6" ht="15" customHeight="1">
      <c r="A477" s="16" t="s">
        <v>922</v>
      </c>
      <c r="B477" s="154" t="s">
        <v>923</v>
      </c>
      <c r="C477" s="155"/>
      <c r="D477" s="18">
        <v>764.21914002000005</v>
      </c>
      <c r="E477" s="19">
        <f t="shared" si="8"/>
        <v>636.84928335000006</v>
      </c>
      <c r="F477" s="131"/>
    </row>
    <row r="478" spans="1:6" ht="15" customHeight="1">
      <c r="A478" s="16" t="s">
        <v>924</v>
      </c>
      <c r="B478" s="154" t="s">
        <v>925</v>
      </c>
      <c r="C478" s="155"/>
      <c r="D478" s="18">
        <v>928.56284564400005</v>
      </c>
      <c r="E478" s="19">
        <f t="shared" si="8"/>
        <v>773.80237137000006</v>
      </c>
      <c r="F478" s="131"/>
    </row>
    <row r="479" spans="1:6" ht="15" customHeight="1">
      <c r="A479" s="16" t="s">
        <v>926</v>
      </c>
      <c r="B479" s="154" t="s">
        <v>927</v>
      </c>
      <c r="C479" s="155"/>
      <c r="D479" s="18">
        <v>311.40772500600002</v>
      </c>
      <c r="E479" s="19">
        <f t="shared" si="8"/>
        <v>259.50643750500001</v>
      </c>
      <c r="F479" s="131"/>
    </row>
    <row r="480" spans="1:6" ht="15" customHeight="1">
      <c r="A480" s="67" t="s">
        <v>928</v>
      </c>
      <c r="B480" s="68"/>
      <c r="C480" s="68"/>
      <c r="D480" s="69"/>
      <c r="E480" s="70"/>
      <c r="F480" s="131"/>
    </row>
    <row r="481" spans="1:6" ht="15" customHeight="1">
      <c r="A481" s="16" t="s">
        <v>929</v>
      </c>
      <c r="B481" s="143" t="s">
        <v>930</v>
      </c>
      <c r="C481" s="144"/>
      <c r="D481" s="18">
        <v>192.94405061399996</v>
      </c>
      <c r="E481" s="19">
        <f t="shared" si="8"/>
        <v>160.78670884499996</v>
      </c>
      <c r="F481" s="131"/>
    </row>
    <row r="482" spans="1:6" ht="15" customHeight="1">
      <c r="A482" s="16" t="s">
        <v>931</v>
      </c>
      <c r="B482" s="143" t="s">
        <v>932</v>
      </c>
      <c r="C482" s="144"/>
      <c r="D482" s="18">
        <v>366.80129135999999</v>
      </c>
      <c r="E482" s="19">
        <f t="shared" si="8"/>
        <v>305.66774279999998</v>
      </c>
      <c r="F482" s="131"/>
    </row>
    <row r="483" spans="1:6" ht="15" customHeight="1">
      <c r="A483" s="16" t="s">
        <v>933</v>
      </c>
      <c r="B483" s="143" t="s">
        <v>934</v>
      </c>
      <c r="C483" s="144"/>
      <c r="D483" s="18">
        <v>133.72714832400004</v>
      </c>
      <c r="E483" s="19">
        <f t="shared" si="8"/>
        <v>111.43929027000004</v>
      </c>
      <c r="F483" s="131"/>
    </row>
    <row r="484" spans="1:6" ht="15" customHeight="1">
      <c r="A484" s="16" t="s">
        <v>935</v>
      </c>
      <c r="B484" s="143" t="s">
        <v>936</v>
      </c>
      <c r="C484" s="144"/>
      <c r="D484" s="18">
        <v>395.46137597400002</v>
      </c>
      <c r="E484" s="19">
        <f t="shared" si="8"/>
        <v>329.55114664500002</v>
      </c>
      <c r="F484" s="131"/>
    </row>
    <row r="485" spans="1:6" ht="15" customHeight="1">
      <c r="A485" s="16" t="s">
        <v>937</v>
      </c>
      <c r="B485" s="143" t="s">
        <v>938</v>
      </c>
      <c r="C485" s="144"/>
      <c r="D485" s="18">
        <v>533.0118602340001</v>
      </c>
      <c r="E485" s="19">
        <f t="shared" si="8"/>
        <v>444.17655019500012</v>
      </c>
      <c r="F485" s="131"/>
    </row>
    <row r="486" spans="1:6" ht="15" customHeight="1">
      <c r="A486" s="47" t="s">
        <v>939</v>
      </c>
      <c r="B486" s="143" t="s">
        <v>940</v>
      </c>
      <c r="C486" s="144"/>
      <c r="D486" s="18">
        <v>87.921791622000001</v>
      </c>
      <c r="E486" s="19">
        <f t="shared" si="8"/>
        <v>73.268159685000001</v>
      </c>
      <c r="F486" s="131"/>
    </row>
    <row r="487" spans="1:6" ht="15" customHeight="1">
      <c r="A487" s="47" t="s">
        <v>941</v>
      </c>
      <c r="B487" s="143" t="s">
        <v>942</v>
      </c>
      <c r="C487" s="144"/>
      <c r="D487" s="18">
        <v>95.583398400000021</v>
      </c>
      <c r="E487" s="19">
        <f t="shared" si="8"/>
        <v>79.652832000000018</v>
      </c>
      <c r="F487" s="131"/>
    </row>
    <row r="488" spans="1:6" ht="15" customHeight="1">
      <c r="A488" s="35" t="s">
        <v>943</v>
      </c>
      <c r="B488" s="143" t="s">
        <v>944</v>
      </c>
      <c r="C488" s="144"/>
      <c r="D488" s="18">
        <v>330.50946978000002</v>
      </c>
      <c r="E488" s="19">
        <f t="shared" si="8"/>
        <v>275.42455815000005</v>
      </c>
      <c r="F488" s="131"/>
    </row>
    <row r="489" spans="1:6" ht="15" customHeight="1">
      <c r="A489" s="35" t="s">
        <v>945</v>
      </c>
      <c r="B489" s="143" t="s">
        <v>946</v>
      </c>
      <c r="C489" s="144"/>
      <c r="D489" s="18">
        <v>261.73422765000004</v>
      </c>
      <c r="E489" s="19">
        <f t="shared" si="8"/>
        <v>218.11185637500003</v>
      </c>
      <c r="F489" s="131"/>
    </row>
    <row r="490" spans="1:6" ht="15" customHeight="1">
      <c r="A490" s="16" t="s">
        <v>947</v>
      </c>
      <c r="B490" s="143" t="s">
        <v>948</v>
      </c>
      <c r="C490" s="144"/>
      <c r="D490" s="18">
        <v>40.130092422000004</v>
      </c>
      <c r="E490" s="19">
        <f t="shared" si="8"/>
        <v>33.441743685000006</v>
      </c>
      <c r="F490" s="131"/>
    </row>
    <row r="491" spans="1:6" ht="15" customHeight="1">
      <c r="A491" s="16" t="s">
        <v>949</v>
      </c>
      <c r="B491" s="143" t="s">
        <v>950</v>
      </c>
      <c r="C491" s="144"/>
      <c r="D491" s="18">
        <v>116.522136612</v>
      </c>
      <c r="E491" s="19">
        <f t="shared" si="8"/>
        <v>97.101780509999998</v>
      </c>
      <c r="F491" s="131"/>
    </row>
    <row r="492" spans="1:6" ht="15" customHeight="1">
      <c r="A492" s="16" t="s">
        <v>951</v>
      </c>
      <c r="B492" s="143" t="s">
        <v>952</v>
      </c>
      <c r="C492" s="144"/>
      <c r="D492" s="18">
        <v>248.42722640400004</v>
      </c>
      <c r="E492" s="19">
        <f t="shared" si="8"/>
        <v>207.02268867000004</v>
      </c>
      <c r="F492" s="131"/>
    </row>
    <row r="493" spans="1:6" ht="15" customHeight="1">
      <c r="A493" s="16" t="s">
        <v>953</v>
      </c>
      <c r="B493" s="149" t="s">
        <v>954</v>
      </c>
      <c r="C493" s="150"/>
      <c r="D493" s="18">
        <v>185.31231364800001</v>
      </c>
      <c r="E493" s="19">
        <f t="shared" si="8"/>
        <v>154.42692804000001</v>
      </c>
      <c r="F493" s="131"/>
    </row>
    <row r="494" spans="1:6" ht="15" customHeight="1">
      <c r="A494" s="67" t="s">
        <v>955</v>
      </c>
      <c r="B494" s="68"/>
      <c r="C494" s="68"/>
      <c r="D494" s="69"/>
      <c r="E494" s="70"/>
      <c r="F494" s="131"/>
    </row>
    <row r="495" spans="1:6" ht="15" customHeight="1">
      <c r="A495" s="35" t="s">
        <v>956</v>
      </c>
      <c r="B495" s="149" t="s">
        <v>957</v>
      </c>
      <c r="C495" s="150"/>
      <c r="D495" s="18">
        <v>938.03157604800003</v>
      </c>
      <c r="E495" s="19">
        <f t="shared" si="8"/>
        <v>781.69298004000007</v>
      </c>
      <c r="F495" s="131"/>
    </row>
    <row r="496" spans="1:6" ht="15" customHeight="1">
      <c r="A496" s="35" t="s">
        <v>958</v>
      </c>
      <c r="B496" s="149" t="s">
        <v>959</v>
      </c>
      <c r="C496" s="150"/>
      <c r="D496" s="18">
        <v>441.40114683000002</v>
      </c>
      <c r="E496" s="19">
        <f t="shared" si="8"/>
        <v>367.83428902500003</v>
      </c>
      <c r="F496" s="131"/>
    </row>
    <row r="497" spans="1:6" ht="15" customHeight="1">
      <c r="A497" s="35" t="s">
        <v>960</v>
      </c>
      <c r="B497" s="149" t="s">
        <v>961</v>
      </c>
      <c r="C497" s="150"/>
      <c r="D497" s="18">
        <v>1325.8612150560002</v>
      </c>
      <c r="E497" s="19">
        <f t="shared" si="8"/>
        <v>1104.8843458800002</v>
      </c>
      <c r="F497" s="131"/>
    </row>
    <row r="498" spans="1:6" ht="15" customHeight="1">
      <c r="A498" s="35" t="s">
        <v>962</v>
      </c>
      <c r="B498" s="149" t="s">
        <v>963</v>
      </c>
      <c r="C498" s="150"/>
      <c r="D498" s="18">
        <v>1549.4068880640002</v>
      </c>
      <c r="E498" s="19">
        <f t="shared" si="8"/>
        <v>1291.1724067200003</v>
      </c>
      <c r="F498" s="131"/>
    </row>
    <row r="499" spans="1:6" ht="15" customHeight="1">
      <c r="A499" s="35" t="s">
        <v>964</v>
      </c>
      <c r="B499" s="149" t="s">
        <v>965</v>
      </c>
      <c r="C499" s="150"/>
      <c r="D499" s="18">
        <v>252.26549724600002</v>
      </c>
      <c r="E499" s="19">
        <f t="shared" si="8"/>
        <v>210.22124770500002</v>
      </c>
      <c r="F499" s="131"/>
    </row>
    <row r="500" spans="1:6" ht="15" customHeight="1">
      <c r="A500" s="35" t="s">
        <v>966</v>
      </c>
      <c r="B500" s="149" t="s">
        <v>967</v>
      </c>
      <c r="C500" s="150"/>
      <c r="D500" s="18">
        <v>374.44796323200001</v>
      </c>
      <c r="E500" s="19">
        <f t="shared" si="8"/>
        <v>312.03996936000004</v>
      </c>
      <c r="F500" s="131"/>
    </row>
    <row r="501" spans="1:6" ht="15" customHeight="1">
      <c r="A501" s="35" t="s">
        <v>968</v>
      </c>
      <c r="B501" s="149" t="s">
        <v>969</v>
      </c>
      <c r="C501" s="150"/>
      <c r="D501" s="18">
        <v>764.21914002000005</v>
      </c>
      <c r="E501" s="19">
        <f t="shared" si="8"/>
        <v>636.84928335000006</v>
      </c>
      <c r="F501" s="131"/>
    </row>
    <row r="502" spans="1:6" ht="15" customHeight="1">
      <c r="A502" s="35" t="s">
        <v>970</v>
      </c>
      <c r="B502" s="149" t="s">
        <v>971</v>
      </c>
      <c r="C502" s="150"/>
      <c r="D502" s="18">
        <v>905.56309040400004</v>
      </c>
      <c r="E502" s="19">
        <f t="shared" si="8"/>
        <v>754.63590867000005</v>
      </c>
      <c r="F502" s="131"/>
    </row>
    <row r="503" spans="1:6" ht="15" customHeight="1">
      <c r="A503" s="35" t="s">
        <v>972</v>
      </c>
      <c r="B503" s="149" t="s">
        <v>973</v>
      </c>
      <c r="C503" s="150"/>
      <c r="D503" s="18">
        <v>273.21917036400004</v>
      </c>
      <c r="E503" s="19">
        <f t="shared" si="8"/>
        <v>227.68264197000005</v>
      </c>
      <c r="F503" s="131"/>
    </row>
    <row r="504" spans="1:6" ht="15" customHeight="1">
      <c r="A504" s="35" t="s">
        <v>974</v>
      </c>
      <c r="B504" s="149" t="s">
        <v>975</v>
      </c>
      <c r="C504" s="150"/>
      <c r="D504" s="18">
        <v>412.77093202800006</v>
      </c>
      <c r="E504" s="19">
        <f t="shared" si="8"/>
        <v>343.97577669000009</v>
      </c>
      <c r="F504" s="131"/>
    </row>
    <row r="505" spans="1:6" ht="15" customHeight="1">
      <c r="A505" s="35" t="s">
        <v>976</v>
      </c>
      <c r="B505" s="149" t="s">
        <v>977</v>
      </c>
      <c r="C505" s="150"/>
      <c r="D505" s="18">
        <v>500.52843968400003</v>
      </c>
      <c r="E505" s="19">
        <f t="shared" si="8"/>
        <v>417.10703307000006</v>
      </c>
      <c r="F505" s="131"/>
    </row>
    <row r="506" spans="1:6" ht="15" customHeight="1">
      <c r="A506" s="35" t="s">
        <v>978</v>
      </c>
      <c r="B506" s="149" t="s">
        <v>979</v>
      </c>
      <c r="C506" s="150"/>
      <c r="D506" s="18">
        <v>1648.8136224</v>
      </c>
      <c r="E506" s="19">
        <f t="shared" si="8"/>
        <v>1374.011352</v>
      </c>
      <c r="F506" s="131"/>
    </row>
    <row r="507" spans="1:6" ht="15" customHeight="1">
      <c r="A507" s="35" t="s">
        <v>980</v>
      </c>
      <c r="B507" s="149" t="s">
        <v>981</v>
      </c>
      <c r="C507" s="150"/>
      <c r="D507" s="18">
        <v>1849.3147354500002</v>
      </c>
      <c r="E507" s="19">
        <f t="shared" si="8"/>
        <v>1541.0956128750001</v>
      </c>
      <c r="F507" s="131"/>
    </row>
    <row r="508" spans="1:6" ht="15" customHeight="1">
      <c r="A508" s="35" t="s">
        <v>982</v>
      </c>
      <c r="B508" s="149" t="s">
        <v>983</v>
      </c>
      <c r="C508" s="150"/>
      <c r="D508" s="18">
        <v>1874.25602847</v>
      </c>
      <c r="E508" s="19">
        <f t="shared" si="8"/>
        <v>1561.880023725</v>
      </c>
      <c r="F508" s="131"/>
    </row>
    <row r="509" spans="1:6" ht="15" customHeight="1">
      <c r="A509" s="35" t="s">
        <v>984</v>
      </c>
      <c r="B509" s="149" t="s">
        <v>985</v>
      </c>
      <c r="C509" s="150"/>
      <c r="D509" s="18">
        <v>2311.6396855860003</v>
      </c>
      <c r="E509" s="19">
        <f t="shared" si="8"/>
        <v>1926.3664046550002</v>
      </c>
      <c r="F509" s="131"/>
    </row>
    <row r="510" spans="1:6" ht="15" customHeight="1">
      <c r="A510" s="35" t="s">
        <v>986</v>
      </c>
      <c r="B510" s="149" t="s">
        <v>987</v>
      </c>
      <c r="C510" s="150"/>
      <c r="D510" s="18">
        <v>282.73270548600004</v>
      </c>
      <c r="E510" s="19">
        <f t="shared" si="8"/>
        <v>235.61058790500005</v>
      </c>
      <c r="F510" s="131"/>
    </row>
    <row r="511" spans="1:6" ht="15" customHeight="1">
      <c r="A511" s="35" t="s">
        <v>988</v>
      </c>
      <c r="B511" s="143" t="s">
        <v>989</v>
      </c>
      <c r="C511" s="144"/>
      <c r="D511" s="18">
        <v>1383.2560588140002</v>
      </c>
      <c r="E511" s="19">
        <f t="shared" si="8"/>
        <v>1152.7133823450001</v>
      </c>
      <c r="F511" s="131"/>
    </row>
    <row r="512" spans="1:6" ht="15" customHeight="1">
      <c r="A512" s="35" t="s">
        <v>990</v>
      </c>
      <c r="B512" s="149" t="s">
        <v>991</v>
      </c>
      <c r="C512" s="150"/>
      <c r="D512" s="18">
        <v>2023.2615856320001</v>
      </c>
      <c r="E512" s="19">
        <f t="shared" si="8"/>
        <v>1686.0513213600002</v>
      </c>
      <c r="F512" s="131"/>
    </row>
    <row r="513" spans="1:6" ht="15" customHeight="1">
      <c r="A513" s="35" t="s">
        <v>992</v>
      </c>
      <c r="B513" s="149" t="s">
        <v>993</v>
      </c>
      <c r="C513" s="150"/>
      <c r="D513" s="18">
        <v>2271.5245280700001</v>
      </c>
      <c r="E513" s="19">
        <f t="shared" si="8"/>
        <v>1892.9371067250001</v>
      </c>
      <c r="F513" s="131"/>
    </row>
    <row r="514" spans="1:6" ht="15" customHeight="1">
      <c r="A514" s="35" t="s">
        <v>994</v>
      </c>
      <c r="B514" s="149" t="s">
        <v>995</v>
      </c>
      <c r="C514" s="150"/>
      <c r="D514" s="18">
        <v>2940.1901395020004</v>
      </c>
      <c r="E514" s="19">
        <f t="shared" si="8"/>
        <v>2450.1584495850007</v>
      </c>
      <c r="F514" s="131"/>
    </row>
    <row r="515" spans="1:6" ht="15" customHeight="1">
      <c r="A515" s="35" t="s">
        <v>996</v>
      </c>
      <c r="B515" s="149" t="s">
        <v>997</v>
      </c>
      <c r="C515" s="150"/>
      <c r="D515" s="18">
        <v>70.791454439999995</v>
      </c>
      <c r="E515" s="19">
        <f t="shared" si="8"/>
        <v>58.992878699999999</v>
      </c>
      <c r="F515" s="131"/>
    </row>
    <row r="516" spans="1:6" ht="15" customHeight="1">
      <c r="A516" s="35" t="s">
        <v>998</v>
      </c>
      <c r="B516" s="149" t="s">
        <v>999</v>
      </c>
      <c r="C516" s="150"/>
      <c r="D516" s="18">
        <v>213.98733316799999</v>
      </c>
      <c r="E516" s="19">
        <f t="shared" si="8"/>
        <v>178.32277764</v>
      </c>
      <c r="F516" s="131"/>
    </row>
    <row r="517" spans="1:6" ht="15" customHeight="1">
      <c r="A517" s="35" t="s">
        <v>1000</v>
      </c>
      <c r="B517" s="149" t="s">
        <v>1001</v>
      </c>
      <c r="C517" s="150"/>
      <c r="D517" s="18">
        <v>1497.8067878340003</v>
      </c>
      <c r="E517" s="19">
        <f t="shared" si="8"/>
        <v>1248.1723231950002</v>
      </c>
      <c r="F517" s="131"/>
    </row>
    <row r="518" spans="1:6" ht="15" customHeight="1">
      <c r="A518" s="35" t="s">
        <v>1002</v>
      </c>
      <c r="B518" s="149" t="s">
        <v>1003</v>
      </c>
      <c r="C518" s="150"/>
      <c r="D518" s="18">
        <v>118.44873948600001</v>
      </c>
      <c r="E518" s="19">
        <f t="shared" si="8"/>
        <v>98.707282905000014</v>
      </c>
      <c r="F518" s="131"/>
    </row>
    <row r="519" spans="1:6" ht="15" customHeight="1">
      <c r="A519" s="35" t="s">
        <v>1004</v>
      </c>
      <c r="B519" s="149" t="s">
        <v>1005</v>
      </c>
      <c r="C519" s="150"/>
      <c r="D519" s="18">
        <v>122.27207542200003</v>
      </c>
      <c r="E519" s="19">
        <f t="shared" si="8"/>
        <v>101.89339618500003</v>
      </c>
      <c r="F519" s="131"/>
    </row>
    <row r="520" spans="1:6" ht="15" customHeight="1">
      <c r="A520" s="35" t="s">
        <v>1006</v>
      </c>
      <c r="B520" s="149" t="s">
        <v>1007</v>
      </c>
      <c r="C520" s="150"/>
      <c r="D520" s="18">
        <v>540.65853210599994</v>
      </c>
      <c r="E520" s="19">
        <f t="shared" si="8"/>
        <v>450.54877675499995</v>
      </c>
      <c r="F520" s="131"/>
    </row>
    <row r="521" spans="1:6" ht="15" customHeight="1">
      <c r="A521" s="35" t="s">
        <v>1008</v>
      </c>
      <c r="B521" s="149" t="s">
        <v>1009</v>
      </c>
      <c r="C521" s="150"/>
      <c r="D521" s="18">
        <v>796.68762566400028</v>
      </c>
      <c r="E521" s="19">
        <f t="shared" si="8"/>
        <v>663.90635472000031</v>
      </c>
      <c r="F521" s="131"/>
    </row>
    <row r="522" spans="1:6" ht="15" customHeight="1">
      <c r="A522" s="35" t="s">
        <v>1010</v>
      </c>
      <c r="B522" s="149" t="s">
        <v>1011</v>
      </c>
      <c r="C522" s="150"/>
      <c r="D522" s="18">
        <v>221.61907013400003</v>
      </c>
      <c r="E522" s="19">
        <f t="shared" si="8"/>
        <v>184.68255844500004</v>
      </c>
      <c r="F522" s="131"/>
    </row>
    <row r="523" spans="1:6" ht="15" customHeight="1">
      <c r="A523" s="35" t="s">
        <v>1012</v>
      </c>
      <c r="B523" s="149" t="s">
        <v>1013</v>
      </c>
      <c r="C523" s="150"/>
      <c r="D523" s="18">
        <v>99.421669242000007</v>
      </c>
      <c r="E523" s="19">
        <f t="shared" si="8"/>
        <v>82.851391035000006</v>
      </c>
      <c r="F523" s="131"/>
    </row>
    <row r="524" spans="1:6" ht="15" customHeight="1">
      <c r="A524" s="35" t="s">
        <v>1014</v>
      </c>
      <c r="B524" s="149" t="s">
        <v>1015</v>
      </c>
      <c r="C524" s="150"/>
      <c r="D524" s="18">
        <v>6082.8826694579993</v>
      </c>
      <c r="E524" s="19">
        <f t="shared" ref="E524:E587" si="9">D524/1.2</f>
        <v>5069.0688912149999</v>
      </c>
      <c r="F524" s="131"/>
    </row>
    <row r="525" spans="1:6" ht="15" customHeight="1">
      <c r="A525" s="35" t="s">
        <v>1016</v>
      </c>
      <c r="B525" s="149" t="s">
        <v>1017</v>
      </c>
      <c r="C525" s="150"/>
      <c r="D525" s="18">
        <v>185.31231364800001</v>
      </c>
      <c r="E525" s="19">
        <f t="shared" si="9"/>
        <v>154.42692804000001</v>
      </c>
      <c r="F525" s="131"/>
    </row>
    <row r="526" spans="1:6" ht="15" customHeight="1">
      <c r="A526" s="35" t="s">
        <v>1018</v>
      </c>
      <c r="B526" s="149" t="s">
        <v>1019</v>
      </c>
      <c r="C526" s="150"/>
      <c r="D526" s="18">
        <v>319.05439687800003</v>
      </c>
      <c r="E526" s="19">
        <f t="shared" si="9"/>
        <v>265.87866406500007</v>
      </c>
      <c r="F526" s="131"/>
    </row>
    <row r="527" spans="1:6" ht="15" customHeight="1">
      <c r="A527" s="75" t="s">
        <v>1020</v>
      </c>
      <c r="B527" s="156" t="s">
        <v>1021</v>
      </c>
      <c r="C527" s="157"/>
      <c r="D527" s="18">
        <v>363.39613279200006</v>
      </c>
      <c r="E527" s="19">
        <f t="shared" si="9"/>
        <v>302.83011066000006</v>
      </c>
      <c r="F527" s="131"/>
    </row>
    <row r="528" spans="1:6" ht="15" customHeight="1">
      <c r="A528" s="67" t="s">
        <v>1022</v>
      </c>
      <c r="B528" s="68"/>
      <c r="C528" s="68"/>
      <c r="D528" s="69"/>
      <c r="E528" s="70"/>
      <c r="F528" s="131"/>
    </row>
    <row r="529" spans="1:6" ht="15" customHeight="1">
      <c r="A529" s="35" t="s">
        <v>1023</v>
      </c>
      <c r="B529" s="143" t="s">
        <v>1024</v>
      </c>
      <c r="C529" s="144"/>
      <c r="D529" s="18">
        <v>2126.3273719379999</v>
      </c>
      <c r="E529" s="19">
        <f t="shared" si="9"/>
        <v>1771.9394766150001</v>
      </c>
      <c r="F529" s="131"/>
    </row>
    <row r="530" spans="1:6" ht="15" customHeight="1">
      <c r="A530" s="51" t="s">
        <v>1025</v>
      </c>
      <c r="B530" s="143" t="s">
        <v>1026</v>
      </c>
      <c r="C530" s="144"/>
      <c r="D530" s="18">
        <v>980.07333643800007</v>
      </c>
      <c r="E530" s="19">
        <f t="shared" si="9"/>
        <v>816.72778036500006</v>
      </c>
      <c r="F530" s="131"/>
    </row>
    <row r="531" spans="1:6" ht="15" customHeight="1">
      <c r="A531" s="16" t="s">
        <v>1027</v>
      </c>
      <c r="B531" s="143" t="s">
        <v>1028</v>
      </c>
      <c r="C531" s="144"/>
      <c r="D531" s="18">
        <v>74.614790376000002</v>
      </c>
      <c r="E531" s="19">
        <f t="shared" si="9"/>
        <v>62.178991980000006</v>
      </c>
      <c r="F531" s="131"/>
    </row>
    <row r="532" spans="1:6" ht="15" customHeight="1">
      <c r="A532" s="16" t="s">
        <v>1029</v>
      </c>
      <c r="B532" s="143" t="s">
        <v>1030</v>
      </c>
      <c r="C532" s="144"/>
      <c r="D532" s="18">
        <v>1343.125966392</v>
      </c>
      <c r="E532" s="19">
        <f t="shared" si="9"/>
        <v>1119.27163866</v>
      </c>
      <c r="F532" s="131"/>
    </row>
    <row r="533" spans="1:6" ht="15" customHeight="1">
      <c r="A533" s="16" t="s">
        <v>1031</v>
      </c>
      <c r="B533" s="143" t="s">
        <v>1032</v>
      </c>
      <c r="C533" s="144"/>
      <c r="D533" s="18">
        <v>603.71370523799999</v>
      </c>
      <c r="E533" s="19">
        <f t="shared" si="9"/>
        <v>503.09475436500003</v>
      </c>
      <c r="F533" s="131"/>
    </row>
    <row r="534" spans="1:6" ht="15" customHeight="1">
      <c r="A534" s="16" t="s">
        <v>1033</v>
      </c>
      <c r="B534" s="143" t="s">
        <v>1034</v>
      </c>
      <c r="C534" s="144"/>
      <c r="D534" s="18">
        <v>1679.2957655460002</v>
      </c>
      <c r="E534" s="19">
        <f t="shared" si="9"/>
        <v>1399.4131379550001</v>
      </c>
      <c r="F534" s="131"/>
    </row>
    <row r="535" spans="1:6" ht="15" customHeight="1">
      <c r="A535" s="16" t="s">
        <v>1035</v>
      </c>
      <c r="B535" s="143" t="s">
        <v>1036</v>
      </c>
      <c r="C535" s="144"/>
      <c r="D535" s="18">
        <v>459.45744818399999</v>
      </c>
      <c r="E535" s="19">
        <f t="shared" si="9"/>
        <v>382.88120681999999</v>
      </c>
      <c r="F535" s="131"/>
    </row>
    <row r="536" spans="1:6" ht="15" customHeight="1">
      <c r="A536" s="35" t="s">
        <v>1037</v>
      </c>
      <c r="B536" s="143" t="s">
        <v>1038</v>
      </c>
      <c r="C536" s="144"/>
      <c r="D536" s="18">
        <v>59.29157682000001</v>
      </c>
      <c r="E536" s="19">
        <f t="shared" si="9"/>
        <v>49.409647350000007</v>
      </c>
      <c r="F536" s="131"/>
    </row>
    <row r="537" spans="1:6" ht="15" customHeight="1">
      <c r="A537" s="83" t="s">
        <v>1039</v>
      </c>
      <c r="B537" s="84"/>
      <c r="C537" s="84"/>
      <c r="D537" s="85"/>
      <c r="E537" s="86"/>
      <c r="F537" s="131"/>
    </row>
    <row r="538" spans="1:6" ht="15" customHeight="1">
      <c r="A538" s="16" t="s">
        <v>1040</v>
      </c>
      <c r="B538" s="143" t="s">
        <v>1041</v>
      </c>
      <c r="C538" s="144"/>
      <c r="D538" s="18">
        <v>93.626925713999995</v>
      </c>
      <c r="E538" s="19">
        <f t="shared" si="9"/>
        <v>78.022438094999998</v>
      </c>
      <c r="F538" s="131"/>
    </row>
    <row r="539" spans="1:6" ht="15" customHeight="1">
      <c r="A539" s="16" t="s">
        <v>1042</v>
      </c>
      <c r="B539" s="143" t="s">
        <v>1043</v>
      </c>
      <c r="C539" s="144"/>
      <c r="D539" s="18">
        <v>112.713735582</v>
      </c>
      <c r="E539" s="19">
        <f t="shared" si="9"/>
        <v>93.928112984999999</v>
      </c>
      <c r="F539" s="131"/>
    </row>
    <row r="540" spans="1:6" ht="15" customHeight="1">
      <c r="A540" s="16" t="s">
        <v>1044</v>
      </c>
      <c r="B540" s="143" t="s">
        <v>1045</v>
      </c>
      <c r="C540" s="144"/>
      <c r="D540" s="18">
        <v>189.13564958399999</v>
      </c>
      <c r="E540" s="19">
        <f t="shared" si="9"/>
        <v>157.61304132000001</v>
      </c>
      <c r="F540" s="131"/>
    </row>
    <row r="541" spans="1:6" ht="15" customHeight="1">
      <c r="A541" s="35" t="s">
        <v>1046</v>
      </c>
      <c r="B541" s="143" t="s">
        <v>1047</v>
      </c>
      <c r="C541" s="144"/>
      <c r="D541" s="18">
        <v>108.905334552</v>
      </c>
      <c r="E541" s="19">
        <f t="shared" si="9"/>
        <v>90.754445459999999</v>
      </c>
      <c r="F541" s="131"/>
    </row>
    <row r="542" spans="1:6" ht="15" customHeight="1">
      <c r="A542" s="16" t="s">
        <v>1048</v>
      </c>
      <c r="B542" s="143" t="s">
        <v>1049</v>
      </c>
      <c r="C542" s="144"/>
      <c r="D542" s="18">
        <v>158.563897002</v>
      </c>
      <c r="E542" s="19">
        <f t="shared" si="9"/>
        <v>132.13658083500002</v>
      </c>
      <c r="F542" s="131"/>
    </row>
    <row r="543" spans="1:6" ht="15" customHeight="1">
      <c r="A543" s="67" t="s">
        <v>1050</v>
      </c>
      <c r="B543" s="68"/>
      <c r="C543" s="68"/>
      <c r="D543" s="69"/>
      <c r="E543" s="70"/>
      <c r="F543" s="131"/>
    </row>
    <row r="544" spans="1:6" ht="15" customHeight="1">
      <c r="A544" s="62" t="s">
        <v>1051</v>
      </c>
      <c r="B544" s="149" t="s">
        <v>1052</v>
      </c>
      <c r="C544" s="150"/>
      <c r="D544" s="18">
        <v>47.791699200000011</v>
      </c>
      <c r="E544" s="19">
        <f t="shared" si="9"/>
        <v>39.826416000000009</v>
      </c>
      <c r="F544" s="131"/>
    </row>
    <row r="545" spans="1:6" ht="15" customHeight="1">
      <c r="A545" s="62" t="s">
        <v>1053</v>
      </c>
      <c r="B545" s="149" t="s">
        <v>1054</v>
      </c>
      <c r="C545" s="150"/>
      <c r="D545" s="18">
        <v>47.791699200000011</v>
      </c>
      <c r="E545" s="19">
        <f t="shared" si="9"/>
        <v>39.826416000000009</v>
      </c>
      <c r="F545" s="131"/>
    </row>
    <row r="546" spans="1:6" ht="15" customHeight="1">
      <c r="A546" s="35" t="s">
        <v>1055</v>
      </c>
      <c r="B546" s="149" t="s">
        <v>1056</v>
      </c>
      <c r="C546" s="150"/>
      <c r="D546" s="18">
        <v>395.46137597400002</v>
      </c>
      <c r="E546" s="19">
        <f t="shared" si="9"/>
        <v>329.55114664500002</v>
      </c>
      <c r="F546" s="131"/>
    </row>
    <row r="547" spans="1:6" ht="15" customHeight="1">
      <c r="A547" s="35" t="s">
        <v>1057</v>
      </c>
      <c r="B547" s="149" t="s">
        <v>1058</v>
      </c>
      <c r="C547" s="150"/>
      <c r="D547" s="18">
        <v>353.47935520800007</v>
      </c>
      <c r="E547" s="19">
        <f t="shared" si="9"/>
        <v>294.56612934000009</v>
      </c>
      <c r="F547" s="131"/>
    </row>
    <row r="548" spans="1:6" ht="15" customHeight="1">
      <c r="A548" s="67" t="s">
        <v>1059</v>
      </c>
      <c r="B548" s="68"/>
      <c r="C548" s="68"/>
      <c r="D548" s="69"/>
      <c r="E548" s="70"/>
      <c r="F548" s="131"/>
    </row>
    <row r="549" spans="1:6" ht="15" customHeight="1">
      <c r="A549" s="50" t="s">
        <v>1060</v>
      </c>
      <c r="B549" s="149" t="s">
        <v>1061</v>
      </c>
      <c r="C549" s="150"/>
      <c r="D549" s="18">
        <v>192.94405061399996</v>
      </c>
      <c r="E549" s="19">
        <f t="shared" si="9"/>
        <v>160.78670884499996</v>
      </c>
      <c r="F549" s="131"/>
    </row>
    <row r="550" spans="1:6" ht="15" customHeight="1">
      <c r="A550" s="35" t="s">
        <v>1062</v>
      </c>
      <c r="B550" s="143" t="s">
        <v>1063</v>
      </c>
      <c r="C550" s="144"/>
      <c r="D550" s="18">
        <v>286.57097632799997</v>
      </c>
      <c r="E550" s="19">
        <f t="shared" si="9"/>
        <v>238.80914693999998</v>
      </c>
      <c r="F550" s="131"/>
    </row>
    <row r="551" spans="1:6" ht="15" customHeight="1">
      <c r="A551" s="35" t="s">
        <v>1064</v>
      </c>
      <c r="B551" s="143" t="s">
        <v>1065</v>
      </c>
      <c r="C551" s="144"/>
      <c r="D551" s="18">
        <v>300.05719644599998</v>
      </c>
      <c r="E551" s="19">
        <f t="shared" si="9"/>
        <v>250.04766370499999</v>
      </c>
      <c r="F551" s="131"/>
    </row>
    <row r="552" spans="1:6" ht="15" customHeight="1">
      <c r="A552" s="35" t="s">
        <v>1066</v>
      </c>
      <c r="B552" s="143" t="s">
        <v>1067</v>
      </c>
      <c r="C552" s="144"/>
      <c r="D552" s="18">
        <v>141.37382019600003</v>
      </c>
      <c r="E552" s="19">
        <f t="shared" si="9"/>
        <v>117.81151683000003</v>
      </c>
      <c r="F552" s="131"/>
    </row>
    <row r="553" spans="1:6" ht="15" customHeight="1">
      <c r="A553" s="35" t="s">
        <v>1068</v>
      </c>
      <c r="B553" s="143" t="s">
        <v>1069</v>
      </c>
      <c r="C553" s="144"/>
      <c r="D553" s="18">
        <v>300.05719644599998</v>
      </c>
      <c r="E553" s="19">
        <f t="shared" si="9"/>
        <v>250.04766370499999</v>
      </c>
      <c r="F553" s="131"/>
    </row>
    <row r="554" spans="1:6" ht="15" customHeight="1">
      <c r="A554" s="16" t="s">
        <v>1070</v>
      </c>
      <c r="B554" s="149" t="s">
        <v>1071</v>
      </c>
      <c r="C554" s="150"/>
      <c r="D554" s="18">
        <v>1062.2451892500001</v>
      </c>
      <c r="E554" s="19">
        <f t="shared" si="9"/>
        <v>885.20432437500006</v>
      </c>
      <c r="F554" s="131"/>
    </row>
    <row r="555" spans="1:6" ht="15" customHeight="1">
      <c r="A555" s="35" t="s">
        <v>1072</v>
      </c>
      <c r="B555" s="143" t="s">
        <v>1073</v>
      </c>
      <c r="C555" s="144"/>
      <c r="D555" s="18">
        <v>563.58361281600003</v>
      </c>
      <c r="E555" s="19">
        <f t="shared" si="9"/>
        <v>469.65301068000002</v>
      </c>
      <c r="F555" s="131"/>
    </row>
    <row r="556" spans="1:6" ht="15" customHeight="1">
      <c r="A556" s="16" t="s">
        <v>1074</v>
      </c>
      <c r="B556" s="143" t="s">
        <v>1075</v>
      </c>
      <c r="C556" s="144"/>
      <c r="D556" s="18">
        <v>1043.098639758</v>
      </c>
      <c r="E556" s="19">
        <f t="shared" si="9"/>
        <v>869.24886646499999</v>
      </c>
      <c r="F556" s="131"/>
    </row>
    <row r="557" spans="1:6" ht="15" customHeight="1">
      <c r="A557" s="35" t="s">
        <v>1076</v>
      </c>
      <c r="B557" s="143" t="s">
        <v>1077</v>
      </c>
      <c r="C557" s="144"/>
      <c r="D557" s="18">
        <v>449.06275360799998</v>
      </c>
      <c r="E557" s="19">
        <f t="shared" si="9"/>
        <v>374.21896134000002</v>
      </c>
      <c r="F557" s="131"/>
    </row>
    <row r="558" spans="1:6" ht="15" customHeight="1">
      <c r="A558" s="35" t="s">
        <v>1078</v>
      </c>
      <c r="B558" s="143" t="s">
        <v>1079</v>
      </c>
      <c r="C558" s="144"/>
      <c r="D558" s="18">
        <v>529.20345920399996</v>
      </c>
      <c r="E558" s="19">
        <f t="shared" si="9"/>
        <v>441.00288266999996</v>
      </c>
      <c r="F558" s="131"/>
    </row>
    <row r="559" spans="1:6" ht="15" customHeight="1">
      <c r="A559" s="35" t="s">
        <v>1080</v>
      </c>
      <c r="B559" s="143" t="s">
        <v>1081</v>
      </c>
      <c r="C559" s="144"/>
      <c r="D559" s="18">
        <v>529.20345920399996</v>
      </c>
      <c r="E559" s="19">
        <f t="shared" si="9"/>
        <v>441.00288266999996</v>
      </c>
      <c r="F559" s="131"/>
    </row>
    <row r="560" spans="1:6" ht="15" customHeight="1">
      <c r="A560" s="35" t="s">
        <v>1082</v>
      </c>
      <c r="B560" s="159" t="s">
        <v>1083</v>
      </c>
      <c r="C560" s="160"/>
      <c r="D560" s="18">
        <v>688.82773453200014</v>
      </c>
      <c r="E560" s="19">
        <f t="shared" si="9"/>
        <v>574.02311211000017</v>
      </c>
      <c r="F560" s="131"/>
    </row>
    <row r="561" spans="1:6" ht="15" customHeight="1">
      <c r="A561" s="35" t="s">
        <v>1084</v>
      </c>
      <c r="B561" s="159" t="s">
        <v>1085</v>
      </c>
      <c r="C561" s="160"/>
      <c r="D561" s="18">
        <v>688.82773453200014</v>
      </c>
      <c r="E561" s="19">
        <f t="shared" si="9"/>
        <v>574.02311211000017</v>
      </c>
      <c r="F561" s="131"/>
    </row>
    <row r="562" spans="1:6" ht="15" customHeight="1">
      <c r="A562" s="62" t="s">
        <v>1086</v>
      </c>
      <c r="B562" s="149" t="s">
        <v>1087</v>
      </c>
      <c r="C562" s="150"/>
      <c r="D562" s="18">
        <v>754.63093036799978</v>
      </c>
      <c r="E562" s="19">
        <f t="shared" si="9"/>
        <v>628.85910863999982</v>
      </c>
      <c r="F562" s="131"/>
    </row>
    <row r="563" spans="1:6" ht="15" customHeight="1">
      <c r="A563" s="16" t="s">
        <v>1088</v>
      </c>
      <c r="B563" s="143" t="s">
        <v>1089</v>
      </c>
      <c r="C563" s="144"/>
      <c r="D563" s="18">
        <v>288.55731882599997</v>
      </c>
      <c r="E563" s="19">
        <f t="shared" si="9"/>
        <v>240.46443235499999</v>
      </c>
      <c r="F563" s="131"/>
    </row>
    <row r="564" spans="1:6" ht="15" customHeight="1">
      <c r="A564" s="16" t="s">
        <v>1090</v>
      </c>
      <c r="B564" s="149" t="s">
        <v>1091</v>
      </c>
      <c r="C564" s="150"/>
      <c r="D564" s="18">
        <v>395.46137597400002</v>
      </c>
      <c r="E564" s="19">
        <f t="shared" si="9"/>
        <v>329.55114664500002</v>
      </c>
      <c r="F564" s="131"/>
    </row>
    <row r="565" spans="1:6" ht="15" customHeight="1">
      <c r="A565" s="16" t="s">
        <v>1092</v>
      </c>
      <c r="B565" s="149" t="s">
        <v>1093</v>
      </c>
      <c r="C565" s="150"/>
      <c r="D565" s="18">
        <v>519.64511936400004</v>
      </c>
      <c r="E565" s="19">
        <f t="shared" si="9"/>
        <v>433.03759947000003</v>
      </c>
      <c r="F565" s="131"/>
    </row>
    <row r="566" spans="1:6" ht="15" customHeight="1">
      <c r="A566" s="16" t="s">
        <v>1094</v>
      </c>
      <c r="B566" s="143" t="s">
        <v>1095</v>
      </c>
      <c r="C566" s="144"/>
      <c r="D566" s="18">
        <v>85.98025384200001</v>
      </c>
      <c r="E566" s="19">
        <f t="shared" si="9"/>
        <v>71.650211535000011</v>
      </c>
      <c r="F566" s="131"/>
    </row>
    <row r="567" spans="1:6" ht="15" customHeight="1">
      <c r="A567" s="67" t="s">
        <v>1096</v>
      </c>
      <c r="B567" s="68"/>
      <c r="C567" s="68"/>
      <c r="D567" s="69"/>
      <c r="E567" s="70"/>
      <c r="F567" s="131"/>
    </row>
    <row r="568" spans="1:6" ht="15" customHeight="1">
      <c r="A568" s="16" t="s">
        <v>1097</v>
      </c>
      <c r="B568" s="143" t="s">
        <v>1098</v>
      </c>
      <c r="C568" s="144"/>
      <c r="D568" s="18">
        <v>38.203489548</v>
      </c>
      <c r="E568" s="19">
        <f t="shared" si="9"/>
        <v>31.83624129</v>
      </c>
      <c r="F568" s="131"/>
    </row>
    <row r="569" spans="1:6" ht="15" customHeight="1">
      <c r="A569" s="35" t="s">
        <v>1099</v>
      </c>
      <c r="B569" s="149" t="s">
        <v>1100</v>
      </c>
      <c r="C569" s="150"/>
      <c r="D569" s="18">
        <v>630.53679641400015</v>
      </c>
      <c r="E569" s="19">
        <f t="shared" si="9"/>
        <v>525.44733034500018</v>
      </c>
      <c r="F569" s="131"/>
    </row>
    <row r="570" spans="1:6" ht="15" customHeight="1">
      <c r="A570" s="16" t="s">
        <v>1101</v>
      </c>
      <c r="B570" s="149" t="s">
        <v>1102</v>
      </c>
      <c r="C570" s="150"/>
      <c r="D570" s="18">
        <v>183.50519002200002</v>
      </c>
      <c r="E570" s="19">
        <f t="shared" si="9"/>
        <v>152.92099168500002</v>
      </c>
      <c r="F570" s="131"/>
    </row>
    <row r="571" spans="1:6" ht="15" customHeight="1">
      <c r="A571" s="16" t="s">
        <v>1103</v>
      </c>
      <c r="B571" s="149" t="s">
        <v>1104</v>
      </c>
      <c r="C571" s="150"/>
      <c r="D571" s="18">
        <v>170.01896990400002</v>
      </c>
      <c r="E571" s="19">
        <f t="shared" si="9"/>
        <v>141.68247492000003</v>
      </c>
      <c r="F571" s="131"/>
    </row>
    <row r="572" spans="1:6" ht="15" customHeight="1">
      <c r="A572" s="16" t="s">
        <v>1105</v>
      </c>
      <c r="B572" s="149" t="s">
        <v>1106</v>
      </c>
      <c r="C572" s="150"/>
      <c r="D572" s="18">
        <v>567.39201384600017</v>
      </c>
      <c r="E572" s="19">
        <f t="shared" si="9"/>
        <v>472.82667820500018</v>
      </c>
      <c r="F572" s="131"/>
    </row>
    <row r="573" spans="1:6" ht="15" customHeight="1">
      <c r="A573" s="35" t="s">
        <v>1107</v>
      </c>
      <c r="B573" s="149" t="s">
        <v>1108</v>
      </c>
      <c r="C573" s="150"/>
      <c r="D573" s="18">
        <v>1463.3967644099998</v>
      </c>
      <c r="E573" s="19">
        <f t="shared" si="9"/>
        <v>1219.497303675</v>
      </c>
      <c r="F573" s="131"/>
    </row>
    <row r="574" spans="1:6" ht="15" customHeight="1">
      <c r="A574" s="16" t="s">
        <v>1109</v>
      </c>
      <c r="B574" s="149" t="s">
        <v>1110</v>
      </c>
      <c r="C574" s="150"/>
      <c r="D574" s="18">
        <v>212.06073029400002</v>
      </c>
      <c r="E574" s="19">
        <f t="shared" si="9"/>
        <v>176.71727524500002</v>
      </c>
      <c r="F574" s="131"/>
    </row>
    <row r="575" spans="1:6" ht="15" customHeight="1">
      <c r="A575" s="35" t="s">
        <v>1111</v>
      </c>
      <c r="B575" s="149" t="s">
        <v>1112</v>
      </c>
      <c r="C575" s="150"/>
      <c r="D575" s="18">
        <v>51.629970041999997</v>
      </c>
      <c r="E575" s="19">
        <f t="shared" si="9"/>
        <v>43.024975034999997</v>
      </c>
      <c r="F575" s="131"/>
    </row>
    <row r="576" spans="1:6" ht="15" customHeight="1">
      <c r="A576" s="35" t="s">
        <v>1113</v>
      </c>
      <c r="B576" s="149" t="s">
        <v>1114</v>
      </c>
      <c r="C576" s="150"/>
      <c r="D576" s="18">
        <v>147.21336844200002</v>
      </c>
      <c r="E576" s="19">
        <f t="shared" si="9"/>
        <v>122.67780703500001</v>
      </c>
      <c r="F576" s="131"/>
    </row>
    <row r="577" spans="1:6" ht="15" customHeight="1">
      <c r="A577" s="35" t="s">
        <v>1115</v>
      </c>
      <c r="B577" s="149" t="s">
        <v>1116</v>
      </c>
      <c r="C577" s="150"/>
      <c r="D577" s="18">
        <v>72.583643160000008</v>
      </c>
      <c r="E577" s="19">
        <f t="shared" si="9"/>
        <v>60.486369300000007</v>
      </c>
      <c r="F577" s="131"/>
    </row>
    <row r="578" spans="1:6" ht="15" customHeight="1">
      <c r="A578" s="35" t="s">
        <v>1117</v>
      </c>
      <c r="B578" s="149" t="s">
        <v>1118</v>
      </c>
      <c r="C578" s="150"/>
      <c r="D578" s="18">
        <v>234.985811004</v>
      </c>
      <c r="E578" s="19">
        <f t="shared" si="9"/>
        <v>195.82150917000001</v>
      </c>
      <c r="F578" s="131"/>
    </row>
    <row r="579" spans="1:6" ht="15" customHeight="1">
      <c r="A579" s="35" t="s">
        <v>1119</v>
      </c>
      <c r="B579" s="149" t="s">
        <v>1120</v>
      </c>
      <c r="C579" s="150"/>
      <c r="D579" s="18">
        <v>311.40772500600002</v>
      </c>
      <c r="E579" s="19">
        <f t="shared" si="9"/>
        <v>259.50643750500001</v>
      </c>
      <c r="F579" s="131"/>
    </row>
    <row r="580" spans="1:6" ht="15" customHeight="1">
      <c r="A580" s="35" t="s">
        <v>1121</v>
      </c>
      <c r="B580" s="149" t="s">
        <v>1122</v>
      </c>
      <c r="C580" s="150"/>
      <c r="D580" s="18">
        <v>141.37382019600003</v>
      </c>
      <c r="E580" s="19">
        <f t="shared" si="9"/>
        <v>117.81151683000003</v>
      </c>
      <c r="F580" s="131"/>
    </row>
    <row r="581" spans="1:6" ht="15" customHeight="1">
      <c r="A581" s="35" t="s">
        <v>1123</v>
      </c>
      <c r="B581" s="149" t="s">
        <v>1124</v>
      </c>
      <c r="C581" s="150"/>
      <c r="D581" s="18">
        <v>422.2396624320001</v>
      </c>
      <c r="E581" s="19">
        <f t="shared" si="9"/>
        <v>351.86638536000009</v>
      </c>
      <c r="F581" s="131"/>
    </row>
    <row r="582" spans="1:6" ht="15" customHeight="1">
      <c r="A582" s="35" t="s">
        <v>1125</v>
      </c>
      <c r="B582" s="149" t="s">
        <v>1126</v>
      </c>
      <c r="C582" s="150"/>
      <c r="D582" s="18">
        <v>250.27915474800005</v>
      </c>
      <c r="E582" s="19">
        <f t="shared" si="9"/>
        <v>208.56596229000004</v>
      </c>
      <c r="F582" s="131"/>
    </row>
    <row r="583" spans="1:6" ht="15" customHeight="1">
      <c r="A583" s="35" t="s">
        <v>1127</v>
      </c>
      <c r="B583" s="151" t="s">
        <v>1128</v>
      </c>
      <c r="C583" s="152"/>
      <c r="D583" s="18">
        <v>119.92729518</v>
      </c>
      <c r="E583" s="19">
        <f t="shared" si="9"/>
        <v>99.939412650000008</v>
      </c>
      <c r="F583" s="131"/>
    </row>
    <row r="584" spans="1:6" ht="15" customHeight="1">
      <c r="A584" s="35" t="s">
        <v>1129</v>
      </c>
      <c r="B584" s="149" t="s">
        <v>1130</v>
      </c>
      <c r="C584" s="150"/>
      <c r="D584" s="18">
        <v>2741.4961500780009</v>
      </c>
      <c r="E584" s="19">
        <f t="shared" si="9"/>
        <v>2284.5801250650011</v>
      </c>
      <c r="F584" s="131"/>
    </row>
    <row r="585" spans="1:6" ht="15" customHeight="1">
      <c r="A585" s="16" t="s">
        <v>1131</v>
      </c>
      <c r="B585" s="149" t="s">
        <v>1132</v>
      </c>
      <c r="C585" s="150"/>
      <c r="D585" s="18">
        <v>2684.2357204739997</v>
      </c>
      <c r="E585" s="19">
        <f t="shared" si="9"/>
        <v>2236.8631003949999</v>
      </c>
      <c r="F585" s="131"/>
    </row>
    <row r="586" spans="1:6" ht="15" customHeight="1">
      <c r="A586" s="35" t="s">
        <v>1133</v>
      </c>
      <c r="B586" s="149" t="s">
        <v>1134</v>
      </c>
      <c r="C586" s="150"/>
      <c r="D586" s="18">
        <v>3750.3042456600001</v>
      </c>
      <c r="E586" s="19">
        <f t="shared" si="9"/>
        <v>3125.2535380500003</v>
      </c>
      <c r="F586" s="131"/>
    </row>
    <row r="587" spans="1:6" ht="15" customHeight="1">
      <c r="A587" s="62" t="s">
        <v>1135</v>
      </c>
      <c r="B587" s="149" t="s">
        <v>1136</v>
      </c>
      <c r="C587" s="150"/>
      <c r="D587" s="18">
        <v>26.823091175999995</v>
      </c>
      <c r="E587" s="19">
        <f t="shared" si="9"/>
        <v>22.352575979999997</v>
      </c>
      <c r="F587" s="131"/>
    </row>
    <row r="588" spans="1:6" ht="15" customHeight="1">
      <c r="A588" s="62" t="s">
        <v>1137</v>
      </c>
      <c r="B588" s="149" t="s">
        <v>1138</v>
      </c>
      <c r="C588" s="150"/>
      <c r="D588" s="18">
        <v>754.63093036799978</v>
      </c>
      <c r="E588" s="19">
        <f t="shared" ref="E588:E603" si="10">D588/1.2</f>
        <v>628.85910863999982</v>
      </c>
      <c r="F588" s="131"/>
    </row>
    <row r="589" spans="1:6" ht="15" customHeight="1">
      <c r="A589" s="62" t="s">
        <v>1139</v>
      </c>
      <c r="B589" s="149" t="s">
        <v>1140</v>
      </c>
      <c r="C589" s="150"/>
      <c r="D589" s="18">
        <v>143.3750976</v>
      </c>
      <c r="E589" s="19">
        <f t="shared" si="10"/>
        <v>119.47924800000001</v>
      </c>
      <c r="F589" s="131"/>
    </row>
    <row r="590" spans="1:6" ht="15" customHeight="1">
      <c r="A590" s="62" t="s">
        <v>1141</v>
      </c>
      <c r="B590" s="149" t="s">
        <v>1142</v>
      </c>
      <c r="C590" s="150"/>
      <c r="D590" s="18">
        <v>267.45429664800008</v>
      </c>
      <c r="E590" s="19">
        <f t="shared" si="10"/>
        <v>222.87858054000009</v>
      </c>
      <c r="F590" s="131"/>
    </row>
    <row r="591" spans="1:6" ht="15" customHeight="1">
      <c r="A591" s="35" t="s">
        <v>1143</v>
      </c>
      <c r="B591" s="149" t="s">
        <v>1144</v>
      </c>
      <c r="C591" s="150"/>
      <c r="D591" s="18">
        <v>185.31231364800001</v>
      </c>
      <c r="E591" s="19">
        <f t="shared" si="10"/>
        <v>154.42692804000001</v>
      </c>
      <c r="F591" s="131"/>
    </row>
    <row r="592" spans="1:6" ht="15" customHeight="1">
      <c r="A592" s="16" t="s">
        <v>1145</v>
      </c>
      <c r="B592" s="149" t="s">
        <v>1146</v>
      </c>
      <c r="C592" s="150"/>
      <c r="D592" s="18">
        <v>2617.3273415939998</v>
      </c>
      <c r="E592" s="19">
        <f t="shared" si="10"/>
        <v>2181.1061179949997</v>
      </c>
      <c r="F592" s="131"/>
    </row>
    <row r="593" spans="1:6" ht="15" customHeight="1">
      <c r="A593" s="16" t="s">
        <v>1147</v>
      </c>
      <c r="B593" s="149" t="s">
        <v>1148</v>
      </c>
      <c r="C593" s="150"/>
      <c r="D593" s="18">
        <v>150.932160036</v>
      </c>
      <c r="E593" s="19">
        <f t="shared" si="10"/>
        <v>125.77680003</v>
      </c>
      <c r="F593" s="131"/>
    </row>
    <row r="594" spans="1:6" ht="15" customHeight="1">
      <c r="A594" s="16" t="s">
        <v>1149</v>
      </c>
      <c r="B594" s="149" t="s">
        <v>1150</v>
      </c>
      <c r="C594" s="150"/>
      <c r="D594" s="18">
        <v>21.013412742</v>
      </c>
      <c r="E594" s="19">
        <f t="shared" si="10"/>
        <v>17.511177285000002</v>
      </c>
      <c r="F594" s="131"/>
    </row>
    <row r="595" spans="1:6" ht="15" customHeight="1">
      <c r="A595" s="16" t="s">
        <v>1151</v>
      </c>
      <c r="B595" s="149" t="s">
        <v>1152</v>
      </c>
      <c r="C595" s="150"/>
      <c r="D595" s="18">
        <v>443.88034122599998</v>
      </c>
      <c r="E595" s="19">
        <f t="shared" si="10"/>
        <v>369.900284355</v>
      </c>
      <c r="F595" s="131"/>
    </row>
    <row r="596" spans="1:6" ht="15" customHeight="1">
      <c r="A596" s="16" t="s">
        <v>1153</v>
      </c>
      <c r="B596" s="149" t="s">
        <v>1154</v>
      </c>
      <c r="C596" s="150"/>
      <c r="D596" s="18">
        <v>531.10019226600014</v>
      </c>
      <c r="E596" s="19">
        <f t="shared" si="10"/>
        <v>442.58349355500013</v>
      </c>
      <c r="F596" s="131"/>
    </row>
    <row r="597" spans="1:6" ht="15" customHeight="1">
      <c r="A597" s="16" t="s">
        <v>1155</v>
      </c>
      <c r="B597" s="149" t="s">
        <v>1156</v>
      </c>
      <c r="C597" s="150"/>
      <c r="D597" s="18">
        <v>154.740561066</v>
      </c>
      <c r="E597" s="19">
        <f t="shared" si="10"/>
        <v>128.95046755500002</v>
      </c>
      <c r="F597" s="131"/>
    </row>
    <row r="598" spans="1:6" ht="15" customHeight="1">
      <c r="A598" s="16" t="s">
        <v>1157</v>
      </c>
      <c r="B598" s="149" t="s">
        <v>1158</v>
      </c>
      <c r="C598" s="150"/>
      <c r="D598" s="18">
        <v>1191.4619959619999</v>
      </c>
      <c r="E598" s="19">
        <f t="shared" si="10"/>
        <v>992.88499663499999</v>
      </c>
      <c r="F598" s="131"/>
    </row>
    <row r="599" spans="1:6" ht="15" customHeight="1">
      <c r="A599" s="16" t="s">
        <v>1159</v>
      </c>
      <c r="B599" s="143" t="s">
        <v>1160</v>
      </c>
      <c r="C599" s="144"/>
      <c r="D599" s="18">
        <v>267.45429664800008</v>
      </c>
      <c r="E599" s="19">
        <f t="shared" si="10"/>
        <v>222.87858054000009</v>
      </c>
      <c r="F599" s="131"/>
    </row>
    <row r="600" spans="1:6" ht="15" customHeight="1">
      <c r="A600" s="16" t="s">
        <v>1161</v>
      </c>
      <c r="B600" s="48" t="s">
        <v>1162</v>
      </c>
      <c r="C600" s="49"/>
      <c r="D600" s="18">
        <v>31.243823352000003</v>
      </c>
      <c r="E600" s="19">
        <f t="shared" si="10"/>
        <v>26.036519460000004</v>
      </c>
      <c r="F600" s="131"/>
    </row>
    <row r="601" spans="1:6" ht="15" customHeight="1">
      <c r="A601" s="75" t="s">
        <v>1163</v>
      </c>
      <c r="B601" s="156" t="s">
        <v>1164</v>
      </c>
      <c r="C601" s="157"/>
      <c r="D601" s="19">
        <v>301.864320072</v>
      </c>
      <c r="E601" s="19">
        <f t="shared" si="10"/>
        <v>251.55360006000001</v>
      </c>
      <c r="F601" s="131"/>
    </row>
    <row r="602" spans="1:6" ht="15" customHeight="1">
      <c r="A602" s="75" t="s">
        <v>1165</v>
      </c>
      <c r="B602" s="156" t="s">
        <v>1166</v>
      </c>
      <c r="C602" s="157"/>
      <c r="D602" s="19">
        <v>78.721889526000012</v>
      </c>
      <c r="E602" s="19">
        <f t="shared" si="10"/>
        <v>65.60157460500001</v>
      </c>
      <c r="F602" s="131"/>
    </row>
    <row r="603" spans="1:6" ht="15" customHeight="1">
      <c r="A603" s="75" t="s">
        <v>1167</v>
      </c>
      <c r="B603" s="161" t="s">
        <v>1168</v>
      </c>
      <c r="C603" s="161"/>
      <c r="D603" s="19">
        <v>21.476394828</v>
      </c>
      <c r="E603" s="19">
        <f t="shared" si="10"/>
        <v>17.896995690000001</v>
      </c>
      <c r="F603" s="134"/>
    </row>
    <row r="605" spans="1:6">
      <c r="B605" s="88"/>
    </row>
    <row r="606" spans="1:6">
      <c r="A606" s="89" t="s">
        <v>1169</v>
      </c>
    </row>
    <row r="607" spans="1:6">
      <c r="B607" s="88"/>
    </row>
    <row r="608" spans="1:6">
      <c r="A608" s="91" t="s">
        <v>1170</v>
      </c>
    </row>
    <row r="609" spans="1:2">
      <c r="A609" s="92" t="s">
        <v>1171</v>
      </c>
      <c r="B609" s="88"/>
    </row>
  </sheetData>
  <autoFilter ref="A2:F603">
    <filterColumn colId="1" showButton="0"/>
  </autoFilter>
  <mergeCells count="496">
    <mergeCell ref="D41:E41"/>
    <mergeCell ref="D42:E42"/>
    <mergeCell ref="D43:E43"/>
    <mergeCell ref="D44:E44"/>
    <mergeCell ref="D45:E45"/>
    <mergeCell ref="B601:C601"/>
    <mergeCell ref="B602:C602"/>
    <mergeCell ref="B603:C603"/>
    <mergeCell ref="B594:C594"/>
    <mergeCell ref="B595:C595"/>
    <mergeCell ref="B596:C596"/>
    <mergeCell ref="B597:C597"/>
    <mergeCell ref="B598:C598"/>
    <mergeCell ref="B599:C599"/>
    <mergeCell ref="B588:C588"/>
    <mergeCell ref="B589:C589"/>
    <mergeCell ref="B590:C590"/>
    <mergeCell ref="B591:C591"/>
    <mergeCell ref="B592:C592"/>
    <mergeCell ref="B593:C593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3:C563"/>
    <mergeCell ref="B564:C564"/>
    <mergeCell ref="B565:C565"/>
    <mergeCell ref="B566:C566"/>
    <mergeCell ref="B568:C568"/>
    <mergeCell ref="B569:C569"/>
    <mergeCell ref="B557:C557"/>
    <mergeCell ref="B558:C558"/>
    <mergeCell ref="B559:C559"/>
    <mergeCell ref="B560:C560"/>
    <mergeCell ref="B561:C561"/>
    <mergeCell ref="B562:C562"/>
    <mergeCell ref="B551:C551"/>
    <mergeCell ref="B552:C552"/>
    <mergeCell ref="B553:C553"/>
    <mergeCell ref="B554:C554"/>
    <mergeCell ref="B555:C555"/>
    <mergeCell ref="B556:C556"/>
    <mergeCell ref="B544:C544"/>
    <mergeCell ref="B545:C545"/>
    <mergeCell ref="B546:C546"/>
    <mergeCell ref="B547:C547"/>
    <mergeCell ref="B549:C549"/>
    <mergeCell ref="B550:C550"/>
    <mergeCell ref="B536:C536"/>
    <mergeCell ref="B538:C538"/>
    <mergeCell ref="B539:C539"/>
    <mergeCell ref="B540:C540"/>
    <mergeCell ref="B541:C541"/>
    <mergeCell ref="B542:C542"/>
    <mergeCell ref="B530:C530"/>
    <mergeCell ref="B531:C531"/>
    <mergeCell ref="B532:C532"/>
    <mergeCell ref="B533:C533"/>
    <mergeCell ref="B534:C534"/>
    <mergeCell ref="B535:C535"/>
    <mergeCell ref="B523:C523"/>
    <mergeCell ref="B524:C524"/>
    <mergeCell ref="B525:C525"/>
    <mergeCell ref="B526:C526"/>
    <mergeCell ref="B527:C527"/>
    <mergeCell ref="B529:C529"/>
    <mergeCell ref="B517:C517"/>
    <mergeCell ref="B518:C518"/>
    <mergeCell ref="B519:C519"/>
    <mergeCell ref="B520:C520"/>
    <mergeCell ref="B521:C521"/>
    <mergeCell ref="B522:C522"/>
    <mergeCell ref="B511:C511"/>
    <mergeCell ref="B512:C512"/>
    <mergeCell ref="B513:C513"/>
    <mergeCell ref="B514:C514"/>
    <mergeCell ref="B515:C515"/>
    <mergeCell ref="B516:C516"/>
    <mergeCell ref="B505:C505"/>
    <mergeCell ref="B506:C506"/>
    <mergeCell ref="B507:C507"/>
    <mergeCell ref="B508:C508"/>
    <mergeCell ref="B509:C509"/>
    <mergeCell ref="B510:C510"/>
    <mergeCell ref="B499:C499"/>
    <mergeCell ref="B500:C500"/>
    <mergeCell ref="B501:C501"/>
    <mergeCell ref="B502:C502"/>
    <mergeCell ref="B503:C503"/>
    <mergeCell ref="B504:C504"/>
    <mergeCell ref="B492:C492"/>
    <mergeCell ref="B493:C493"/>
    <mergeCell ref="B495:C495"/>
    <mergeCell ref="B496:C496"/>
    <mergeCell ref="B497:C497"/>
    <mergeCell ref="B498:C498"/>
    <mergeCell ref="B486:C486"/>
    <mergeCell ref="B487:C487"/>
    <mergeCell ref="B488:C488"/>
    <mergeCell ref="B489:C489"/>
    <mergeCell ref="B490:C490"/>
    <mergeCell ref="B491:C491"/>
    <mergeCell ref="B479:C479"/>
    <mergeCell ref="B481:C481"/>
    <mergeCell ref="B482:C482"/>
    <mergeCell ref="B483:C483"/>
    <mergeCell ref="B484:C484"/>
    <mergeCell ref="B485:C485"/>
    <mergeCell ref="B473:C473"/>
    <mergeCell ref="B474:C474"/>
    <mergeCell ref="B475:C475"/>
    <mergeCell ref="B476:C476"/>
    <mergeCell ref="B477:C477"/>
    <mergeCell ref="B478:C478"/>
    <mergeCell ref="B467:C467"/>
    <mergeCell ref="B468:C468"/>
    <mergeCell ref="B469:C469"/>
    <mergeCell ref="B470:C470"/>
    <mergeCell ref="B471:C471"/>
    <mergeCell ref="B472:C472"/>
    <mergeCell ref="B460:C460"/>
    <mergeCell ref="B461:C461"/>
    <mergeCell ref="B462:C462"/>
    <mergeCell ref="B463:C463"/>
    <mergeCell ref="B464:C464"/>
    <mergeCell ref="B465:C465"/>
    <mergeCell ref="B453:C453"/>
    <mergeCell ref="B454:C454"/>
    <mergeCell ref="B456:C456"/>
    <mergeCell ref="B457:C457"/>
    <mergeCell ref="B458:C458"/>
    <mergeCell ref="B459:C459"/>
    <mergeCell ref="B447:C447"/>
    <mergeCell ref="B448:C448"/>
    <mergeCell ref="B449:C449"/>
    <mergeCell ref="B450:C450"/>
    <mergeCell ref="B451:C451"/>
    <mergeCell ref="B452:C452"/>
    <mergeCell ref="B439:C439"/>
    <mergeCell ref="B440:C440"/>
    <mergeCell ref="B441:C441"/>
    <mergeCell ref="B442:C442"/>
    <mergeCell ref="B443:C443"/>
    <mergeCell ref="B446:C446"/>
    <mergeCell ref="B433:C433"/>
    <mergeCell ref="B434:C434"/>
    <mergeCell ref="B435:C435"/>
    <mergeCell ref="B436:C436"/>
    <mergeCell ref="B437:C437"/>
    <mergeCell ref="B438:C438"/>
    <mergeCell ref="B426:C426"/>
    <mergeCell ref="B427:C427"/>
    <mergeCell ref="B428:C428"/>
    <mergeCell ref="B429:C429"/>
    <mergeCell ref="B430:C430"/>
    <mergeCell ref="B431:C431"/>
    <mergeCell ref="B420:C420"/>
    <mergeCell ref="B421:C421"/>
    <mergeCell ref="B422:C422"/>
    <mergeCell ref="B423:C423"/>
    <mergeCell ref="B424:C424"/>
    <mergeCell ref="B425:C425"/>
    <mergeCell ref="B413:C413"/>
    <mergeCell ref="B414:C414"/>
    <mergeCell ref="B416:C416"/>
    <mergeCell ref="B417:C417"/>
    <mergeCell ref="B418:C418"/>
    <mergeCell ref="B419:C419"/>
    <mergeCell ref="B407:C407"/>
    <mergeCell ref="B408:C408"/>
    <mergeCell ref="B409:C409"/>
    <mergeCell ref="B410:C410"/>
    <mergeCell ref="B411:C411"/>
    <mergeCell ref="B412:C412"/>
    <mergeCell ref="B400:C400"/>
    <mergeCell ref="B401:C401"/>
    <mergeCell ref="B402:C402"/>
    <mergeCell ref="B404:C404"/>
    <mergeCell ref="B405:C405"/>
    <mergeCell ref="B406:C406"/>
    <mergeCell ref="B394:C394"/>
    <mergeCell ref="B395:C395"/>
    <mergeCell ref="B396:C396"/>
    <mergeCell ref="B397:C397"/>
    <mergeCell ref="B398:C398"/>
    <mergeCell ref="B399:C399"/>
    <mergeCell ref="B388:C388"/>
    <mergeCell ref="B389:C389"/>
    <mergeCell ref="B390:C390"/>
    <mergeCell ref="B391:C391"/>
    <mergeCell ref="B392:C392"/>
    <mergeCell ref="B393:C393"/>
    <mergeCell ref="B381:C381"/>
    <mergeCell ref="B382:C382"/>
    <mergeCell ref="B383:C383"/>
    <mergeCell ref="B384:C384"/>
    <mergeCell ref="B386:C386"/>
    <mergeCell ref="B387:C387"/>
    <mergeCell ref="B375:C375"/>
    <mergeCell ref="B376:C376"/>
    <mergeCell ref="B377:C377"/>
    <mergeCell ref="B378:C378"/>
    <mergeCell ref="B379:C379"/>
    <mergeCell ref="B380:C380"/>
    <mergeCell ref="B368:C368"/>
    <mergeCell ref="B369:C369"/>
    <mergeCell ref="B370:C370"/>
    <mergeCell ref="B371:C371"/>
    <mergeCell ref="B373:C373"/>
    <mergeCell ref="B374:C374"/>
    <mergeCell ref="B362:C362"/>
    <mergeCell ref="B363:C363"/>
    <mergeCell ref="B364:C364"/>
    <mergeCell ref="B365:C365"/>
    <mergeCell ref="B366:C366"/>
    <mergeCell ref="B367:C367"/>
    <mergeCell ref="B356:C356"/>
    <mergeCell ref="B357:C357"/>
    <mergeCell ref="B358:C358"/>
    <mergeCell ref="B359:C359"/>
    <mergeCell ref="B360:C360"/>
    <mergeCell ref="B361:C361"/>
    <mergeCell ref="B350:C350"/>
    <mergeCell ref="B351:C351"/>
    <mergeCell ref="B352:C352"/>
    <mergeCell ref="B353:C353"/>
    <mergeCell ref="B354:C354"/>
    <mergeCell ref="B355:C355"/>
    <mergeCell ref="B344:C344"/>
    <mergeCell ref="B345:C345"/>
    <mergeCell ref="B346:C346"/>
    <mergeCell ref="B347:C347"/>
    <mergeCell ref="B348:C348"/>
    <mergeCell ref="B349:C349"/>
    <mergeCell ref="B338:C338"/>
    <mergeCell ref="B339:C339"/>
    <mergeCell ref="B340:C340"/>
    <mergeCell ref="B341:C341"/>
    <mergeCell ref="B342:C342"/>
    <mergeCell ref="B343:C343"/>
    <mergeCell ref="B332:C332"/>
    <mergeCell ref="B333:C333"/>
    <mergeCell ref="B334:C334"/>
    <mergeCell ref="B335:C335"/>
    <mergeCell ref="B336:C336"/>
    <mergeCell ref="B337:C337"/>
    <mergeCell ref="B325:C325"/>
    <mergeCell ref="B326:C326"/>
    <mergeCell ref="B327:C327"/>
    <mergeCell ref="B328:C328"/>
    <mergeCell ref="B329:C329"/>
    <mergeCell ref="B331:C331"/>
    <mergeCell ref="B318:C318"/>
    <mergeCell ref="B319:C319"/>
    <mergeCell ref="B320:C320"/>
    <mergeCell ref="B321:C321"/>
    <mergeCell ref="B322:C322"/>
    <mergeCell ref="B323:C323"/>
    <mergeCell ref="B312:C312"/>
    <mergeCell ref="B313:C313"/>
    <mergeCell ref="B314:C314"/>
    <mergeCell ref="B315:C315"/>
    <mergeCell ref="B316:C316"/>
    <mergeCell ref="B317:C317"/>
    <mergeCell ref="B305:C305"/>
    <mergeCell ref="B306:C306"/>
    <mergeCell ref="B307:C307"/>
    <mergeCell ref="B308:C308"/>
    <mergeCell ref="B310:C310"/>
    <mergeCell ref="B311:C311"/>
    <mergeCell ref="B299:C299"/>
    <mergeCell ref="B300:C300"/>
    <mergeCell ref="B301:C301"/>
    <mergeCell ref="B302:C302"/>
    <mergeCell ref="B303:C303"/>
    <mergeCell ref="B304:C304"/>
    <mergeCell ref="B292:C292"/>
    <mergeCell ref="B294:C294"/>
    <mergeCell ref="B295:C295"/>
    <mergeCell ref="B296:C296"/>
    <mergeCell ref="B297:C297"/>
    <mergeCell ref="B298:C298"/>
    <mergeCell ref="B286:C286"/>
    <mergeCell ref="B287:C287"/>
    <mergeCell ref="B288:C288"/>
    <mergeCell ref="B289:C289"/>
    <mergeCell ref="B290:C290"/>
    <mergeCell ref="B291:C291"/>
    <mergeCell ref="B279:C279"/>
    <mergeCell ref="B281:C281"/>
    <mergeCell ref="B282:C282"/>
    <mergeCell ref="B283:C283"/>
    <mergeCell ref="B284:C284"/>
    <mergeCell ref="B285:C285"/>
    <mergeCell ref="B273:C273"/>
    <mergeCell ref="B274:C274"/>
    <mergeCell ref="B275:C275"/>
    <mergeCell ref="B276:C276"/>
    <mergeCell ref="B277:C277"/>
    <mergeCell ref="B278:C278"/>
    <mergeCell ref="B267:C267"/>
    <mergeCell ref="B268:C268"/>
    <mergeCell ref="B269:C269"/>
    <mergeCell ref="B270:C270"/>
    <mergeCell ref="B271:C271"/>
    <mergeCell ref="B272:C272"/>
    <mergeCell ref="B260:C260"/>
    <mergeCell ref="B261:C261"/>
    <mergeCell ref="B262:C262"/>
    <mergeCell ref="B263:C263"/>
    <mergeCell ref="B264:C264"/>
    <mergeCell ref="B265:C265"/>
    <mergeCell ref="B254:C254"/>
    <mergeCell ref="B255:C255"/>
    <mergeCell ref="B256:C256"/>
    <mergeCell ref="B257:C257"/>
    <mergeCell ref="B258:C258"/>
    <mergeCell ref="B259:C259"/>
    <mergeCell ref="B247:C247"/>
    <mergeCell ref="B248:C248"/>
    <mergeCell ref="B250:C250"/>
    <mergeCell ref="B251:C251"/>
    <mergeCell ref="B252:C252"/>
    <mergeCell ref="B253:C253"/>
    <mergeCell ref="B241:C241"/>
    <mergeCell ref="B242:C242"/>
    <mergeCell ref="B243:C243"/>
    <mergeCell ref="B244:C244"/>
    <mergeCell ref="B245:C245"/>
    <mergeCell ref="B246:C246"/>
    <mergeCell ref="B233:C233"/>
    <mergeCell ref="B234:C234"/>
    <mergeCell ref="B235:C235"/>
    <mergeCell ref="B238:C238"/>
    <mergeCell ref="B239:C239"/>
    <mergeCell ref="B240:C240"/>
    <mergeCell ref="B226:C226"/>
    <mergeCell ref="B227:C227"/>
    <mergeCell ref="B228:C228"/>
    <mergeCell ref="B229:C229"/>
    <mergeCell ref="B230:C230"/>
    <mergeCell ref="B231:C231"/>
    <mergeCell ref="B220:C220"/>
    <mergeCell ref="B221:C221"/>
    <mergeCell ref="B222:C222"/>
    <mergeCell ref="B223:C223"/>
    <mergeCell ref="B224:C224"/>
    <mergeCell ref="B225:C225"/>
    <mergeCell ref="B213:C213"/>
    <mergeCell ref="B214:C214"/>
    <mergeCell ref="B215:C215"/>
    <mergeCell ref="B216:C216"/>
    <mergeCell ref="B217:C217"/>
    <mergeCell ref="B218:C218"/>
    <mergeCell ref="B207:C207"/>
    <mergeCell ref="B208:C208"/>
    <mergeCell ref="B209:C209"/>
    <mergeCell ref="B210:C210"/>
    <mergeCell ref="B211:C211"/>
    <mergeCell ref="B212:C212"/>
    <mergeCell ref="B201:C201"/>
    <mergeCell ref="B202:C202"/>
    <mergeCell ref="B203:C203"/>
    <mergeCell ref="B204:C204"/>
    <mergeCell ref="B205:C205"/>
    <mergeCell ref="B206:C206"/>
    <mergeCell ref="B194:C194"/>
    <mergeCell ref="B195:C195"/>
    <mergeCell ref="B196:C196"/>
    <mergeCell ref="B197:C197"/>
    <mergeCell ref="B198:C198"/>
    <mergeCell ref="B200:C200"/>
    <mergeCell ref="B188:C188"/>
    <mergeCell ref="B189:C189"/>
    <mergeCell ref="B190:C190"/>
    <mergeCell ref="B191:C191"/>
    <mergeCell ref="B192:C192"/>
    <mergeCell ref="B193:C193"/>
    <mergeCell ref="B181:C181"/>
    <mergeCell ref="B182:C182"/>
    <mergeCell ref="B184:C184"/>
    <mergeCell ref="B185:C185"/>
    <mergeCell ref="B186:C186"/>
    <mergeCell ref="B187:C187"/>
    <mergeCell ref="B175:C175"/>
    <mergeCell ref="B176:C176"/>
    <mergeCell ref="B177:C177"/>
    <mergeCell ref="B178:C178"/>
    <mergeCell ref="B179:C179"/>
    <mergeCell ref="B180:C180"/>
    <mergeCell ref="B169:C169"/>
    <mergeCell ref="B170:C170"/>
    <mergeCell ref="B171:C171"/>
    <mergeCell ref="B172:C172"/>
    <mergeCell ref="B173:C173"/>
    <mergeCell ref="B174:C174"/>
    <mergeCell ref="B162:C162"/>
    <mergeCell ref="B163:C163"/>
    <mergeCell ref="B164:C164"/>
    <mergeCell ref="B166:C166"/>
    <mergeCell ref="B167:C167"/>
    <mergeCell ref="B168:C168"/>
    <mergeCell ref="B156:C156"/>
    <mergeCell ref="B157:C157"/>
    <mergeCell ref="B158:C158"/>
    <mergeCell ref="B159:C159"/>
    <mergeCell ref="B160:C160"/>
    <mergeCell ref="B161:C161"/>
    <mergeCell ref="B149:C149"/>
    <mergeCell ref="B151:C151"/>
    <mergeCell ref="B152:C152"/>
    <mergeCell ref="B153:C153"/>
    <mergeCell ref="B154:C154"/>
    <mergeCell ref="B155:C155"/>
    <mergeCell ref="B142:C142"/>
    <mergeCell ref="B143:C143"/>
    <mergeCell ref="B144:C144"/>
    <mergeCell ref="B145:C145"/>
    <mergeCell ref="B146:C146"/>
    <mergeCell ref="B147:C147"/>
    <mergeCell ref="B137:C137"/>
    <mergeCell ref="B138:C138"/>
    <mergeCell ref="B139:C139"/>
    <mergeCell ref="B140:C140"/>
    <mergeCell ref="B141:C141"/>
    <mergeCell ref="B130:C130"/>
    <mergeCell ref="B131:C131"/>
    <mergeCell ref="B132:C132"/>
    <mergeCell ref="B133:C133"/>
    <mergeCell ref="B134:C134"/>
    <mergeCell ref="B135:C135"/>
    <mergeCell ref="B127:C127"/>
    <mergeCell ref="B128:C128"/>
    <mergeCell ref="B129:C129"/>
    <mergeCell ref="B119:C119"/>
    <mergeCell ref="B120:C120"/>
    <mergeCell ref="B121:C121"/>
    <mergeCell ref="B122:C122"/>
    <mergeCell ref="B123:C123"/>
    <mergeCell ref="B136:C136"/>
    <mergeCell ref="B116:C116"/>
    <mergeCell ref="B108:C108"/>
    <mergeCell ref="B109:C109"/>
    <mergeCell ref="B110:C110"/>
    <mergeCell ref="B111:C111"/>
    <mergeCell ref="B112:C112"/>
    <mergeCell ref="B124:C124"/>
    <mergeCell ref="B125:C125"/>
    <mergeCell ref="B126:C126"/>
    <mergeCell ref="A1:B1"/>
    <mergeCell ref="B2:C2"/>
    <mergeCell ref="B99:C99"/>
    <mergeCell ref="B100:C100"/>
    <mergeCell ref="B101:C101"/>
    <mergeCell ref="B102:C102"/>
    <mergeCell ref="B113:C113"/>
    <mergeCell ref="B114:C114"/>
    <mergeCell ref="B115:C115"/>
    <mergeCell ref="F41:F45"/>
    <mergeCell ref="F59:F67"/>
    <mergeCell ref="F69:F74"/>
    <mergeCell ref="F81:F96"/>
    <mergeCell ref="B103:C103"/>
    <mergeCell ref="B104:C104"/>
    <mergeCell ref="B105:C105"/>
    <mergeCell ref="B106:C106"/>
    <mergeCell ref="B107:C107"/>
    <mergeCell ref="D59:E59"/>
    <mergeCell ref="D60:E60"/>
    <mergeCell ref="D61:E61"/>
    <mergeCell ref="D62:E62"/>
    <mergeCell ref="D63:E63"/>
    <mergeCell ref="D64:E64"/>
    <mergeCell ref="D65:E65"/>
    <mergeCell ref="D66:E66"/>
    <mergeCell ref="D67:E67"/>
    <mergeCell ref="D69:E69"/>
    <mergeCell ref="D70:E70"/>
    <mergeCell ref="D71:E71"/>
    <mergeCell ref="D72:E72"/>
    <mergeCell ref="D73:E73"/>
    <mergeCell ref="D74:E74"/>
  </mergeCells>
  <pageMargins left="0.23622047244094491" right="0.70866141732283472" top="0.27559055118110237" bottom="0.31496062992125984" header="0.15748031496062992" footer="0.15748031496062992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115"/>
  <sheetViews>
    <sheetView zoomScaleNormal="100" workbookViewId="0">
      <selection activeCell="H1" sqref="H1"/>
    </sheetView>
  </sheetViews>
  <sheetFormatPr defaultColWidth="8.85546875" defaultRowHeight="15" outlineLevelRow="1"/>
  <cols>
    <col min="1" max="1" width="10.85546875" style="2" customWidth="1"/>
    <col min="2" max="2" width="18.5703125" style="3" customWidth="1"/>
    <col min="3" max="3" width="41" style="3" customWidth="1"/>
    <col min="4" max="4" width="32.5703125" style="90" customWidth="1"/>
    <col min="5" max="5" width="20.85546875" style="124" hidden="1" customWidth="1"/>
    <col min="6" max="6" width="10" style="101" bestFit="1" customWidth="1"/>
    <col min="7" max="7" width="14.140625" style="101" customWidth="1"/>
    <col min="8" max="16384" width="8.85546875" style="3"/>
  </cols>
  <sheetData>
    <row r="1" spans="1:7" ht="38.25">
      <c r="A1" s="102" t="s">
        <v>1178</v>
      </c>
      <c r="B1" s="103" t="s">
        <v>1179</v>
      </c>
      <c r="C1" s="104" t="s">
        <v>1180</v>
      </c>
      <c r="D1" s="105" t="s">
        <v>1</v>
      </c>
      <c r="E1" s="121"/>
      <c r="F1" s="106" t="s">
        <v>2</v>
      </c>
      <c r="G1" s="107" t="s">
        <v>3</v>
      </c>
    </row>
    <row r="2" spans="1:7">
      <c r="A2" s="110" t="s">
        <v>1182</v>
      </c>
      <c r="B2" s="93" t="s">
        <v>1240</v>
      </c>
      <c r="C2" s="97" t="s">
        <v>1286</v>
      </c>
      <c r="D2" s="117"/>
      <c r="E2" s="122"/>
      <c r="F2" s="100">
        <v>2042.837446038636</v>
      </c>
      <c r="G2" s="100">
        <f>F2/1.2</f>
        <v>1702.3645383655301</v>
      </c>
    </row>
    <row r="3" spans="1:7" outlineLevel="1">
      <c r="A3" s="110"/>
      <c r="B3" s="93"/>
      <c r="C3" s="94" t="s">
        <v>114</v>
      </c>
      <c r="D3" s="118" t="s">
        <v>115</v>
      </c>
      <c r="E3" s="125">
        <f>VLOOKUP('Пакетные решения'!C3,Vaillant!$A$47:$E$603,4,0)</f>
        <v>1235.8255014000001</v>
      </c>
      <c r="F3" s="100"/>
      <c r="G3" s="100"/>
    </row>
    <row r="4" spans="1:7" outlineLevel="1">
      <c r="A4" s="110"/>
      <c r="B4" s="93"/>
      <c r="C4" s="94" t="s">
        <v>186</v>
      </c>
      <c r="D4" s="98" t="s">
        <v>187</v>
      </c>
      <c r="E4" s="125">
        <f>VLOOKUP('Пакетные решения'!C4,Vaillant!$A$47:$E$603,4,0)</f>
        <v>727.28485568984888</v>
      </c>
      <c r="F4" s="100"/>
      <c r="G4" s="100"/>
    </row>
    <row r="5" spans="1:7" ht="25.5" outlineLevel="1">
      <c r="A5" s="110"/>
      <c r="B5" s="93"/>
      <c r="C5" s="98">
        <v>4610027587</v>
      </c>
      <c r="D5" s="114" t="s">
        <v>1230</v>
      </c>
      <c r="E5" s="123" t="e">
        <f>VLOOKUP(C5,#REF!,4,0)/98</f>
        <v>#REF!</v>
      </c>
      <c r="F5" s="100"/>
      <c r="G5" s="100"/>
    </row>
    <row r="6" spans="1:7" outlineLevel="1">
      <c r="A6" s="110"/>
      <c r="B6" s="93"/>
      <c r="F6" s="100"/>
      <c r="G6" s="100"/>
    </row>
    <row r="7" spans="1:7">
      <c r="A7" s="110" t="s">
        <v>1182</v>
      </c>
      <c r="B7" s="93" t="s">
        <v>1241</v>
      </c>
      <c r="C7" s="97" t="s">
        <v>1287</v>
      </c>
      <c r="D7" s="119"/>
      <c r="E7" s="126"/>
      <c r="F7" s="100">
        <v>2069.7962170386359</v>
      </c>
      <c r="G7" s="100">
        <f>F7/1.2</f>
        <v>1724.8301808655299</v>
      </c>
    </row>
    <row r="8" spans="1:7" outlineLevel="1">
      <c r="A8" s="110"/>
      <c r="B8" s="93"/>
      <c r="C8" s="16" t="s">
        <v>117</v>
      </c>
      <c r="D8" s="118" t="s">
        <v>118</v>
      </c>
      <c r="E8" s="125">
        <f>VLOOKUP('Пакетные решения'!C8,Vaillant!$A$47:$E$603,4,0)</f>
        <v>1262.7842724</v>
      </c>
      <c r="F8" s="100"/>
      <c r="G8" s="100"/>
    </row>
    <row r="9" spans="1:7" outlineLevel="1">
      <c r="A9" s="110"/>
      <c r="B9" s="93"/>
      <c r="C9" s="94" t="s">
        <v>186</v>
      </c>
      <c r="D9" s="98" t="s">
        <v>187</v>
      </c>
      <c r="E9" s="125">
        <f>VLOOKUP('Пакетные решения'!C9,Vaillant!$A$47:$E$603,4,0)</f>
        <v>727.28485568984888</v>
      </c>
      <c r="F9" s="100"/>
      <c r="G9" s="100"/>
    </row>
    <row r="10" spans="1:7" ht="25.5" outlineLevel="1">
      <c r="A10" s="110"/>
      <c r="B10" s="93"/>
      <c r="C10" s="98">
        <v>4610027587</v>
      </c>
      <c r="D10" s="114" t="s">
        <v>1230</v>
      </c>
      <c r="E10" s="123" t="e">
        <f>VLOOKUP(C10,#REF!,4,0)/98</f>
        <v>#REF!</v>
      </c>
      <c r="F10" s="100"/>
      <c r="G10" s="100"/>
    </row>
    <row r="11" spans="1:7" outlineLevel="1">
      <c r="A11" s="110"/>
      <c r="B11" s="93"/>
      <c r="F11" s="100"/>
      <c r="G11" s="100"/>
    </row>
    <row r="12" spans="1:7">
      <c r="A12" s="110" t="s">
        <v>1182</v>
      </c>
      <c r="B12" s="93" t="s">
        <v>1242</v>
      </c>
      <c r="C12" s="97" t="s">
        <v>1288</v>
      </c>
      <c r="D12" s="120"/>
      <c r="E12" s="125"/>
      <c r="F12" s="100">
        <v>2274.8582755703023</v>
      </c>
      <c r="G12" s="100">
        <f>F12/1.2</f>
        <v>1895.7152296419188</v>
      </c>
    </row>
    <row r="13" spans="1:7" outlineLevel="1">
      <c r="A13" s="110"/>
      <c r="B13" s="93"/>
      <c r="C13" s="16" t="s">
        <v>120</v>
      </c>
      <c r="D13" s="118" t="s">
        <v>121</v>
      </c>
      <c r="E13" s="125">
        <f>VLOOKUP('Пакетные решения'!C13,Vaillant!$A$47:$E$603,4,0)</f>
        <v>1350.0142488000004</v>
      </c>
      <c r="F13" s="100"/>
      <c r="G13" s="100"/>
    </row>
    <row r="14" spans="1:7" outlineLevel="1">
      <c r="A14" s="110"/>
      <c r="B14" s="93"/>
      <c r="C14" s="40" t="s">
        <v>189</v>
      </c>
      <c r="D14" s="98" t="s">
        <v>190</v>
      </c>
      <c r="E14" s="125">
        <f>VLOOKUP('Пакетные решения'!C14,Vaillant!$A$47:$E$603,4,0)</f>
        <v>845.11693782151485</v>
      </c>
      <c r="F14" s="100"/>
      <c r="G14" s="100"/>
    </row>
    <row r="15" spans="1:7" ht="25.5" outlineLevel="1">
      <c r="A15" s="110"/>
      <c r="B15" s="93"/>
      <c r="C15" s="98">
        <v>4610027587</v>
      </c>
      <c r="D15" s="114" t="s">
        <v>1230</v>
      </c>
      <c r="E15" s="123" t="e">
        <f>VLOOKUP(C15,#REF!,4,0)/98</f>
        <v>#REF!</v>
      </c>
      <c r="F15" s="100"/>
      <c r="G15" s="100"/>
    </row>
    <row r="16" spans="1:7" outlineLevel="1">
      <c r="A16" s="110"/>
      <c r="B16" s="93"/>
      <c r="F16" s="100"/>
      <c r="G16" s="100"/>
    </row>
    <row r="17" spans="1:7">
      <c r="A17" s="110" t="s">
        <v>1182</v>
      </c>
      <c r="B17" s="93" t="s">
        <v>1243</v>
      </c>
      <c r="C17" s="97" t="s">
        <v>1289</v>
      </c>
      <c r="D17" s="118"/>
      <c r="E17" s="125"/>
      <c r="F17" s="100">
        <v>2317.7265184703024</v>
      </c>
      <c r="G17" s="100">
        <f>F17/1.2</f>
        <v>1931.4387653919187</v>
      </c>
    </row>
    <row r="18" spans="1:7" outlineLevel="1">
      <c r="A18" s="109"/>
      <c r="B18" s="93"/>
      <c r="C18" s="16" t="s">
        <v>123</v>
      </c>
      <c r="D18" s="118" t="s">
        <v>124</v>
      </c>
      <c r="E18" s="125">
        <f>VLOOKUP('Пакетные решения'!C18,Vaillant!$A$47:$E$603,4,0)</f>
        <v>1392.8824917000002</v>
      </c>
      <c r="F18" s="100"/>
      <c r="G18" s="100"/>
    </row>
    <row r="19" spans="1:7" outlineLevel="1">
      <c r="A19" s="109"/>
      <c r="B19" s="93"/>
      <c r="C19" s="40" t="s">
        <v>189</v>
      </c>
      <c r="D19" s="98" t="s">
        <v>190</v>
      </c>
      <c r="E19" s="125">
        <f>VLOOKUP('Пакетные решения'!C19,Vaillant!$A$47:$E$603,4,0)</f>
        <v>845.11693782151485</v>
      </c>
      <c r="F19" s="100"/>
      <c r="G19" s="100"/>
    </row>
    <row r="20" spans="1:7" ht="25.5" outlineLevel="1">
      <c r="A20" s="109"/>
      <c r="B20" s="93"/>
      <c r="C20" s="98">
        <v>4610027587</v>
      </c>
      <c r="D20" s="114" t="s">
        <v>1230</v>
      </c>
      <c r="E20" s="123" t="e">
        <f>VLOOKUP(C20,#REF!,4,0)/98</f>
        <v>#REF!</v>
      </c>
      <c r="F20" s="100"/>
      <c r="G20" s="100"/>
    </row>
    <row r="21" spans="1:7" outlineLevel="1">
      <c r="A21" s="109"/>
      <c r="B21" s="93"/>
      <c r="F21" s="100"/>
      <c r="G21" s="100"/>
    </row>
    <row r="22" spans="1:7">
      <c r="A22" s="110" t="s">
        <v>1182</v>
      </c>
      <c r="B22" s="93" t="s">
        <v>1244</v>
      </c>
      <c r="C22" s="97" t="s">
        <v>1285</v>
      </c>
      <c r="D22" s="117"/>
      <c r="E22" s="122"/>
      <c r="F22" s="100">
        <v>2653.3350353656288</v>
      </c>
      <c r="G22" s="100">
        <f>F22/1.2</f>
        <v>2211.1125294713574</v>
      </c>
    </row>
    <row r="23" spans="1:7" outlineLevel="1">
      <c r="A23" s="110"/>
      <c r="B23" s="93"/>
      <c r="C23" s="94" t="s">
        <v>114</v>
      </c>
      <c r="D23" s="118" t="s">
        <v>115</v>
      </c>
      <c r="E23" s="125">
        <f>VLOOKUP('Пакетные решения'!C23,Vaillant!$A$47:$E$603,4,0)</f>
        <v>1235.8255014000001</v>
      </c>
      <c r="F23" s="115"/>
      <c r="G23" s="100"/>
    </row>
    <row r="24" spans="1:7" ht="25.5" outlineLevel="1">
      <c r="A24" s="110"/>
      <c r="B24" s="93"/>
      <c r="C24" s="98">
        <v>4610027587</v>
      </c>
      <c r="D24" s="114" t="s">
        <v>1230</v>
      </c>
      <c r="E24" s="123" t="e">
        <f>VLOOKUP(C24,#REF!,4,0)/98</f>
        <v>#REF!</v>
      </c>
      <c r="F24" s="41"/>
      <c r="G24" s="100"/>
    </row>
    <row r="25" spans="1:7" outlineLevel="1">
      <c r="A25" s="110"/>
      <c r="B25" s="93"/>
      <c r="C25" s="40" t="s">
        <v>1185</v>
      </c>
      <c r="D25" s="36" t="s">
        <v>1186</v>
      </c>
      <c r="E25" s="127" t="e">
        <f>VLOOKUP(C25,#REF!,4,0)</f>
        <v>#REF!</v>
      </c>
      <c r="F25" s="41"/>
      <c r="G25" s="100"/>
    </row>
    <row r="26" spans="1:7" outlineLevel="1">
      <c r="A26" s="110"/>
      <c r="B26" s="93"/>
      <c r="C26" s="40"/>
      <c r="D26" s="36"/>
      <c r="E26" s="128"/>
      <c r="F26" s="41"/>
      <c r="G26" s="100"/>
    </row>
    <row r="27" spans="1:7">
      <c r="A27" s="110" t="s">
        <v>1182</v>
      </c>
      <c r="B27" s="93" t="s">
        <v>1245</v>
      </c>
      <c r="C27" s="97" t="s">
        <v>1284</v>
      </c>
      <c r="D27" s="117"/>
      <c r="E27" s="122"/>
      <c r="F27" s="100">
        <v>2672.1337112596248</v>
      </c>
      <c r="G27" s="100">
        <f>F27/1.2</f>
        <v>2226.778092716354</v>
      </c>
    </row>
    <row r="28" spans="1:7" outlineLevel="1">
      <c r="A28" s="110"/>
      <c r="B28" s="93"/>
      <c r="C28" s="16" t="s">
        <v>117</v>
      </c>
      <c r="D28" s="34" t="s">
        <v>118</v>
      </c>
      <c r="E28" s="125">
        <f>VLOOKUP('Пакетные решения'!C28,Vaillant!$A$47:$E$603,4,0)</f>
        <v>1262.7842724</v>
      </c>
      <c r="F28" s="115"/>
      <c r="G28" s="100"/>
    </row>
    <row r="29" spans="1:7" ht="25.5" outlineLevel="1">
      <c r="A29" s="110"/>
      <c r="B29" s="93"/>
      <c r="C29" s="98">
        <v>4610027587</v>
      </c>
      <c r="D29" s="114" t="s">
        <v>1230</v>
      </c>
      <c r="E29" s="123" t="e">
        <f>VLOOKUP(C29,#REF!,4,0)/98</f>
        <v>#REF!</v>
      </c>
      <c r="F29" s="41"/>
      <c r="G29" s="100"/>
    </row>
    <row r="30" spans="1:7" outlineLevel="1">
      <c r="A30" s="110"/>
      <c r="B30" s="93"/>
      <c r="C30" s="40" t="s">
        <v>1183</v>
      </c>
      <c r="D30" s="36" t="s">
        <v>1184</v>
      </c>
      <c r="E30" s="127" t="e">
        <f>VLOOKUP(C30,#REF!,4,0)</f>
        <v>#REF!</v>
      </c>
      <c r="F30" s="41"/>
      <c r="G30" s="100"/>
    </row>
    <row r="31" spans="1:7" outlineLevel="1">
      <c r="A31" s="110"/>
      <c r="B31" s="93"/>
      <c r="C31" s="40"/>
      <c r="D31" s="36"/>
      <c r="E31" s="128"/>
      <c r="F31" s="41"/>
      <c r="G31" s="100"/>
    </row>
    <row r="32" spans="1:7">
      <c r="A32" s="110" t="s">
        <v>1182</v>
      </c>
      <c r="B32" s="93" t="s">
        <v>1246</v>
      </c>
      <c r="C32" s="97" t="s">
        <v>1283</v>
      </c>
      <c r="D32" s="117"/>
      <c r="E32" s="122"/>
      <c r="F32" s="100">
        <v>2759.3636876596256</v>
      </c>
      <c r="G32" s="100">
        <f>F32/1.2</f>
        <v>2299.469739716355</v>
      </c>
    </row>
    <row r="33" spans="1:7" outlineLevel="1">
      <c r="A33" s="110"/>
      <c r="B33" s="93"/>
      <c r="C33" s="16" t="s">
        <v>120</v>
      </c>
      <c r="D33" s="34" t="s">
        <v>121</v>
      </c>
      <c r="E33" s="125">
        <f>VLOOKUP('Пакетные решения'!C33,Vaillant!$A$47:$E$603,4,0)</f>
        <v>1350.0142488000004</v>
      </c>
      <c r="F33" s="115"/>
      <c r="G33" s="100"/>
    </row>
    <row r="34" spans="1:7" ht="25.5" outlineLevel="1">
      <c r="A34" s="110"/>
      <c r="B34" s="93"/>
      <c r="C34" s="98">
        <v>4610027587</v>
      </c>
      <c r="D34" s="114" t="s">
        <v>1230</v>
      </c>
      <c r="E34" s="123" t="e">
        <f>VLOOKUP(C34,#REF!,4,0)/98</f>
        <v>#REF!</v>
      </c>
      <c r="F34" s="41"/>
      <c r="G34" s="100"/>
    </row>
    <row r="35" spans="1:7" outlineLevel="1">
      <c r="A35" s="110"/>
      <c r="B35" s="93"/>
      <c r="C35" s="40" t="s">
        <v>1183</v>
      </c>
      <c r="D35" s="36" t="s">
        <v>1184</v>
      </c>
      <c r="E35" s="127" t="e">
        <f>VLOOKUP(C35,#REF!,4,0)</f>
        <v>#REF!</v>
      </c>
      <c r="F35" s="41"/>
      <c r="G35" s="100"/>
    </row>
    <row r="36" spans="1:7" outlineLevel="1">
      <c r="A36" s="110"/>
      <c r="B36" s="93"/>
      <c r="C36" s="40"/>
      <c r="D36" s="36"/>
      <c r="E36" s="128"/>
      <c r="F36" s="41"/>
      <c r="G36" s="100"/>
    </row>
    <row r="37" spans="1:7">
      <c r="A37" s="110" t="s">
        <v>1182</v>
      </c>
      <c r="B37" s="93" t="s">
        <v>1247</v>
      </c>
      <c r="C37" s="97" t="s">
        <v>1282</v>
      </c>
      <c r="D37" s="117"/>
      <c r="E37" s="122"/>
      <c r="F37" s="100">
        <v>2802.2319305596252</v>
      </c>
      <c r="G37" s="100">
        <f>F37/1.2</f>
        <v>2335.1932754663544</v>
      </c>
    </row>
    <row r="38" spans="1:7" outlineLevel="1">
      <c r="A38" s="110"/>
      <c r="B38" s="93"/>
      <c r="C38" s="16" t="s">
        <v>123</v>
      </c>
      <c r="D38" s="34" t="s">
        <v>124</v>
      </c>
      <c r="E38" s="125">
        <f>VLOOKUP('Пакетные решения'!C38,Vaillant!$A$47:$E$603,4,0)</f>
        <v>1392.8824917000002</v>
      </c>
      <c r="F38" s="115"/>
      <c r="G38" s="100"/>
    </row>
    <row r="39" spans="1:7" ht="25.5" outlineLevel="1">
      <c r="A39" s="110"/>
      <c r="B39" s="93"/>
      <c r="C39" s="98">
        <v>4610027587</v>
      </c>
      <c r="D39" s="114" t="s">
        <v>1230</v>
      </c>
      <c r="E39" s="123" t="e">
        <f>VLOOKUP(C39,#REF!,4,0)/98</f>
        <v>#REF!</v>
      </c>
      <c r="F39" s="41"/>
      <c r="G39" s="100"/>
    </row>
    <row r="40" spans="1:7" outlineLevel="1">
      <c r="A40" s="110"/>
      <c r="B40" s="93"/>
      <c r="C40" s="40" t="s">
        <v>1183</v>
      </c>
      <c r="D40" s="36" t="s">
        <v>1184</v>
      </c>
      <c r="E40" s="127" t="e">
        <f>VLOOKUP(C40,#REF!,4,0)</f>
        <v>#REF!</v>
      </c>
      <c r="F40" s="41"/>
      <c r="G40" s="100"/>
    </row>
    <row r="41" spans="1:7" outlineLevel="1">
      <c r="A41" s="110"/>
      <c r="B41" s="93"/>
      <c r="C41" s="40"/>
      <c r="D41" s="36"/>
      <c r="E41" s="128"/>
      <c r="F41" s="41"/>
      <c r="G41" s="100"/>
    </row>
    <row r="42" spans="1:7">
      <c r="A42" s="110" t="s">
        <v>1182</v>
      </c>
      <c r="B42" s="93" t="s">
        <v>1248</v>
      </c>
      <c r="C42" s="97" t="s">
        <v>1281</v>
      </c>
      <c r="D42" s="117"/>
      <c r="E42" s="122"/>
      <c r="F42" s="100">
        <v>2844.9989198596249</v>
      </c>
      <c r="G42" s="100">
        <f>F42/1.2</f>
        <v>2370.8324332163543</v>
      </c>
    </row>
    <row r="43" spans="1:7" outlineLevel="1">
      <c r="A43" s="110"/>
      <c r="B43" s="93"/>
      <c r="C43" s="16" t="s">
        <v>126</v>
      </c>
      <c r="D43" s="34" t="s">
        <v>127</v>
      </c>
      <c r="E43" s="125">
        <f>VLOOKUP('Пакетные решения'!C43,Vaillant!$A$47:$E$603,4,0)</f>
        <v>1435.6494810000002</v>
      </c>
      <c r="F43" s="115"/>
      <c r="G43" s="100"/>
    </row>
    <row r="44" spans="1:7" ht="25.5" outlineLevel="1">
      <c r="A44" s="110"/>
      <c r="B44" s="93"/>
      <c r="C44" s="98">
        <v>4610027587</v>
      </c>
      <c r="D44" s="114" t="s">
        <v>1230</v>
      </c>
      <c r="E44" s="123" t="e">
        <f>VLOOKUP(C44,#REF!,4,0)/98</f>
        <v>#REF!</v>
      </c>
      <c r="F44" s="41"/>
      <c r="G44" s="100"/>
    </row>
    <row r="45" spans="1:7" outlineLevel="1">
      <c r="A45" s="110"/>
      <c r="B45" s="93"/>
      <c r="C45" s="40" t="s">
        <v>1183</v>
      </c>
      <c r="D45" s="36" t="s">
        <v>1184</v>
      </c>
      <c r="E45" s="127" t="e">
        <f>VLOOKUP(C45,#REF!,4,0)</f>
        <v>#REF!</v>
      </c>
      <c r="F45" s="41"/>
      <c r="G45" s="100"/>
    </row>
    <row r="46" spans="1:7" outlineLevel="1">
      <c r="A46" s="110"/>
      <c r="B46" s="93"/>
      <c r="C46" s="40"/>
      <c r="D46" s="36"/>
      <c r="E46" s="128"/>
      <c r="F46" s="41"/>
      <c r="G46" s="100"/>
    </row>
    <row r="47" spans="1:7">
      <c r="A47" s="110" t="s">
        <v>1182</v>
      </c>
      <c r="B47" s="93" t="s">
        <v>1249</v>
      </c>
      <c r="C47" s="97" t="s">
        <v>1280</v>
      </c>
      <c r="D47" s="117"/>
      <c r="E47" s="122"/>
      <c r="F47" s="100">
        <v>2887.8291926596257</v>
      </c>
      <c r="G47" s="100">
        <f>F47/1.2</f>
        <v>2406.5243272163548</v>
      </c>
    </row>
    <row r="48" spans="1:7" outlineLevel="1">
      <c r="A48" s="110"/>
      <c r="B48" s="93"/>
      <c r="C48" s="16" t="s">
        <v>129</v>
      </c>
      <c r="D48" s="34" t="s">
        <v>130</v>
      </c>
      <c r="E48" s="125">
        <f>VLOOKUP('Пакетные решения'!C48,Vaillant!$A$47:$E$603,4,0)</f>
        <v>1478.4797538000005</v>
      </c>
      <c r="F48" s="115"/>
      <c r="G48" s="100"/>
    </row>
    <row r="49" spans="1:7" ht="25.5" outlineLevel="1">
      <c r="A49" s="110"/>
      <c r="B49" s="93"/>
      <c r="C49" s="98">
        <v>4610027587</v>
      </c>
      <c r="D49" s="114" t="s">
        <v>1230</v>
      </c>
      <c r="E49" s="123" t="e">
        <f>VLOOKUP(C49,#REF!,4,0)/98</f>
        <v>#REF!</v>
      </c>
      <c r="F49" s="41"/>
      <c r="G49" s="100"/>
    </row>
    <row r="50" spans="1:7" outlineLevel="1">
      <c r="A50" s="110"/>
      <c r="B50" s="93"/>
      <c r="C50" s="40" t="s">
        <v>1183</v>
      </c>
      <c r="D50" s="36" t="s">
        <v>1184</v>
      </c>
      <c r="E50" s="127" t="e">
        <f>VLOOKUP(C50,#REF!,4,0)</f>
        <v>#REF!</v>
      </c>
      <c r="F50" s="41"/>
      <c r="G50" s="100"/>
    </row>
    <row r="51" spans="1:7" outlineLevel="1">
      <c r="A51" s="110"/>
      <c r="B51" s="93"/>
      <c r="C51" s="40"/>
      <c r="D51" s="36"/>
      <c r="E51" s="128"/>
      <c r="F51" s="41"/>
      <c r="G51" s="100"/>
    </row>
    <row r="52" spans="1:7">
      <c r="A52" s="110" t="s">
        <v>1182</v>
      </c>
      <c r="B52" s="93" t="s">
        <v>1250</v>
      </c>
      <c r="C52" s="97" t="s">
        <v>1279</v>
      </c>
      <c r="D52" s="117"/>
      <c r="E52" s="122"/>
      <c r="F52" s="100">
        <v>3074.0911829984648</v>
      </c>
      <c r="G52" s="100">
        <f>F52/1.2</f>
        <v>2561.7426524987209</v>
      </c>
    </row>
    <row r="53" spans="1:7" outlineLevel="1">
      <c r="A53" s="110"/>
      <c r="B53" s="93"/>
      <c r="C53" s="16" t="s">
        <v>123</v>
      </c>
      <c r="D53" s="34" t="s">
        <v>124</v>
      </c>
      <c r="E53" s="125">
        <f>VLOOKUP('Пакетные решения'!C53,Vaillant!$A$47:$E$603,4,0)</f>
        <v>1392.8824917000002</v>
      </c>
      <c r="F53" s="115"/>
      <c r="G53" s="100"/>
    </row>
    <row r="54" spans="1:7" ht="25.5" outlineLevel="1">
      <c r="A54" s="110"/>
      <c r="B54" s="93"/>
      <c r="C54" s="98">
        <v>4610027587</v>
      </c>
      <c r="D54" s="114" t="s">
        <v>1230</v>
      </c>
      <c r="E54" s="123" t="e">
        <f>VLOOKUP(C54,#REF!,4,0)/98</f>
        <v>#REF!</v>
      </c>
      <c r="F54" s="41"/>
      <c r="G54" s="100"/>
    </row>
    <row r="55" spans="1:7" outlineLevel="1">
      <c r="A55" s="110"/>
      <c r="B55" s="93"/>
      <c r="C55" s="40" t="s">
        <v>1187</v>
      </c>
      <c r="D55" s="36" t="s">
        <v>1188</v>
      </c>
      <c r="E55" s="127" t="e">
        <f>VLOOKUP(C55,#REF!,4,0)</f>
        <v>#REF!</v>
      </c>
      <c r="F55" s="41"/>
      <c r="G55" s="100"/>
    </row>
    <row r="56" spans="1:7" outlineLevel="1">
      <c r="A56" s="110"/>
      <c r="B56" s="93"/>
      <c r="C56" s="40"/>
      <c r="D56" s="36"/>
      <c r="E56" s="128"/>
      <c r="F56" s="41"/>
      <c r="G56" s="100"/>
    </row>
    <row r="57" spans="1:7">
      <c r="A57" s="110" t="s">
        <v>1182</v>
      </c>
      <c r="B57" s="93" t="s">
        <v>1251</v>
      </c>
      <c r="C57" s="97" t="s">
        <v>1278</v>
      </c>
      <c r="D57" s="117"/>
      <c r="E57" s="122"/>
      <c r="F57" s="100">
        <v>3116.8581722984645</v>
      </c>
      <c r="G57" s="100">
        <f>F57/1.2</f>
        <v>2597.3818102487207</v>
      </c>
    </row>
    <row r="58" spans="1:7" outlineLevel="1">
      <c r="A58" s="110"/>
      <c r="B58" s="93"/>
      <c r="C58" s="16" t="s">
        <v>126</v>
      </c>
      <c r="D58" s="34" t="s">
        <v>127</v>
      </c>
      <c r="E58" s="125">
        <f>VLOOKUP('Пакетные решения'!C58,Vaillant!$A$47:$E$603,4,0)</f>
        <v>1435.6494810000002</v>
      </c>
      <c r="F58" s="115"/>
      <c r="G58" s="100"/>
    </row>
    <row r="59" spans="1:7" ht="25.5" outlineLevel="1">
      <c r="A59" s="110"/>
      <c r="B59" s="93"/>
      <c r="C59" s="98">
        <v>4610027587</v>
      </c>
      <c r="D59" s="114" t="s">
        <v>1230</v>
      </c>
      <c r="E59" s="123" t="e">
        <f>VLOOKUP(C59,#REF!,4,0)/98</f>
        <v>#REF!</v>
      </c>
      <c r="F59" s="41"/>
      <c r="G59" s="100"/>
    </row>
    <row r="60" spans="1:7" outlineLevel="1">
      <c r="A60" s="110"/>
      <c r="B60" s="93"/>
      <c r="C60" s="40" t="s">
        <v>1187</v>
      </c>
      <c r="D60" s="36" t="s">
        <v>1188</v>
      </c>
      <c r="E60" s="127" t="e">
        <f>VLOOKUP(C60,#REF!,4,0)</f>
        <v>#REF!</v>
      </c>
      <c r="F60" s="41"/>
      <c r="G60" s="100"/>
    </row>
    <row r="61" spans="1:7" outlineLevel="1">
      <c r="A61" s="110"/>
      <c r="B61" s="93"/>
      <c r="C61" s="40"/>
      <c r="D61" s="36"/>
      <c r="E61" s="128"/>
      <c r="F61" s="41"/>
      <c r="G61" s="100"/>
    </row>
    <row r="62" spans="1:7">
      <c r="A62" s="110" t="s">
        <v>1182</v>
      </c>
      <c r="B62" s="93" t="s">
        <v>1252</v>
      </c>
      <c r="C62" s="97" t="s">
        <v>1277</v>
      </c>
      <c r="D62" s="117"/>
      <c r="E62" s="122"/>
      <c r="F62" s="100">
        <v>3159.6884450984653</v>
      </c>
      <c r="G62" s="100">
        <f>F62/1.2</f>
        <v>2633.0737042487212</v>
      </c>
    </row>
    <row r="63" spans="1:7" outlineLevel="1">
      <c r="A63" s="110"/>
      <c r="B63" s="93"/>
      <c r="C63" s="16" t="s">
        <v>129</v>
      </c>
      <c r="D63" s="34" t="s">
        <v>130</v>
      </c>
      <c r="E63" s="125">
        <f>VLOOKUP('Пакетные решения'!C63,Vaillant!$A$47:$E$603,4,0)</f>
        <v>1478.4797538000005</v>
      </c>
      <c r="F63" s="115"/>
      <c r="G63" s="100"/>
    </row>
    <row r="64" spans="1:7" ht="25.5" outlineLevel="1">
      <c r="A64" s="110"/>
      <c r="B64" s="93"/>
      <c r="C64" s="98">
        <v>4610027587</v>
      </c>
      <c r="D64" s="114" t="s">
        <v>1230</v>
      </c>
      <c r="E64" s="123" t="e">
        <f>VLOOKUP(C64,#REF!,4,0)/98</f>
        <v>#REF!</v>
      </c>
      <c r="F64" s="41"/>
      <c r="G64" s="100"/>
    </row>
    <row r="65" spans="1:7" outlineLevel="1">
      <c r="A65" s="110"/>
      <c r="B65" s="93"/>
      <c r="C65" s="40" t="s">
        <v>1187</v>
      </c>
      <c r="D65" s="36" t="s">
        <v>1188</v>
      </c>
      <c r="E65" s="127" t="e">
        <f>VLOOKUP(C65,#REF!,4,0)</f>
        <v>#REF!</v>
      </c>
      <c r="F65" s="41"/>
      <c r="G65" s="100"/>
    </row>
    <row r="66" spans="1:7" outlineLevel="1">
      <c r="A66" s="110"/>
      <c r="B66" s="93"/>
      <c r="C66" s="40"/>
      <c r="D66" s="36"/>
      <c r="E66" s="128"/>
      <c r="F66" s="41"/>
      <c r="G66" s="100"/>
    </row>
    <row r="67" spans="1:7">
      <c r="A67" s="110" t="s">
        <v>1182</v>
      </c>
      <c r="B67" s="93" t="s">
        <v>1253</v>
      </c>
      <c r="C67" s="97" t="s">
        <v>1276</v>
      </c>
      <c r="D67" s="117"/>
      <c r="E67" s="122"/>
      <c r="F67" s="100">
        <v>3292.974350808704</v>
      </c>
      <c r="G67" s="100">
        <f>F67/1.2</f>
        <v>2744.1452923405868</v>
      </c>
    </row>
    <row r="68" spans="1:7" outlineLevel="1">
      <c r="A68" s="110"/>
      <c r="B68" s="93"/>
      <c r="C68" s="16" t="s">
        <v>126</v>
      </c>
      <c r="D68" s="34" t="s">
        <v>127</v>
      </c>
      <c r="E68" s="125">
        <f>VLOOKUP('Пакетные решения'!C68,Vaillant!$A$47:$E$603,4,0)</f>
        <v>1435.6494810000002</v>
      </c>
      <c r="F68" s="115"/>
      <c r="G68" s="100"/>
    </row>
    <row r="69" spans="1:7" ht="25.5" outlineLevel="1">
      <c r="A69" s="110"/>
      <c r="B69" s="93"/>
      <c r="C69" s="98">
        <v>4610027587</v>
      </c>
      <c r="D69" s="114" t="s">
        <v>1230</v>
      </c>
      <c r="E69" s="123" t="e">
        <f>VLOOKUP(C69,#REF!,4,0)/98</f>
        <v>#REF!</v>
      </c>
      <c r="F69" s="41"/>
      <c r="G69" s="100"/>
    </row>
    <row r="70" spans="1:7" outlineLevel="1">
      <c r="A70" s="110"/>
      <c r="B70" s="93"/>
      <c r="C70" s="40" t="s">
        <v>1189</v>
      </c>
      <c r="D70" s="36" t="s">
        <v>1190</v>
      </c>
      <c r="E70" s="127" t="e">
        <f>VLOOKUP(C70,#REF!,4,0)</f>
        <v>#REF!</v>
      </c>
      <c r="F70" s="41"/>
      <c r="G70" s="100"/>
    </row>
    <row r="71" spans="1:7" outlineLevel="1">
      <c r="A71" s="110"/>
      <c r="B71" s="93"/>
      <c r="C71" s="40"/>
      <c r="D71" s="36"/>
      <c r="E71" s="128"/>
      <c r="F71" s="41"/>
      <c r="G71" s="100"/>
    </row>
    <row r="72" spans="1:7">
      <c r="A72" s="110" t="s">
        <v>1182</v>
      </c>
      <c r="B72" s="93" t="s">
        <v>1254</v>
      </c>
      <c r="C72" s="97" t="s">
        <v>1275</v>
      </c>
      <c r="D72" s="117"/>
      <c r="E72" s="122"/>
      <c r="F72" s="100">
        <v>3335.8046236087039</v>
      </c>
      <c r="G72" s="100">
        <f>F72/1.2</f>
        <v>2779.8371863405869</v>
      </c>
    </row>
    <row r="73" spans="1:7" outlineLevel="1">
      <c r="A73" s="110"/>
      <c r="B73" s="93"/>
      <c r="C73" s="16" t="s">
        <v>129</v>
      </c>
      <c r="D73" s="34" t="s">
        <v>130</v>
      </c>
      <c r="E73" s="125">
        <f>VLOOKUP('Пакетные решения'!C73,Vaillant!$A$47:$E$603,4,0)</f>
        <v>1478.4797538000005</v>
      </c>
      <c r="F73" s="115"/>
      <c r="G73" s="100"/>
    </row>
    <row r="74" spans="1:7" ht="25.5" outlineLevel="1">
      <c r="A74" s="110"/>
      <c r="B74" s="93"/>
      <c r="C74" s="98">
        <v>4610027587</v>
      </c>
      <c r="D74" s="114" t="s">
        <v>1230</v>
      </c>
      <c r="E74" s="123" t="e">
        <f>VLOOKUP(C74,#REF!,4,0)/98</f>
        <v>#REF!</v>
      </c>
      <c r="F74" s="41"/>
      <c r="G74" s="100"/>
    </row>
    <row r="75" spans="1:7" outlineLevel="1">
      <c r="A75" s="110"/>
      <c r="B75" s="93"/>
      <c r="C75" s="40" t="s">
        <v>1189</v>
      </c>
      <c r="D75" s="36" t="s">
        <v>1190</v>
      </c>
      <c r="E75" s="127" t="e">
        <f>VLOOKUP(C75,#REF!,4,0)</f>
        <v>#REF!</v>
      </c>
      <c r="F75" s="41"/>
      <c r="G75" s="100"/>
    </row>
    <row r="76" spans="1:7" outlineLevel="1">
      <c r="A76" s="110"/>
      <c r="B76" s="93"/>
      <c r="C76" s="40"/>
      <c r="D76" s="36"/>
      <c r="E76" s="128"/>
      <c r="F76" s="41"/>
      <c r="G76" s="100"/>
    </row>
    <row r="77" spans="1:7">
      <c r="A77" s="108" t="s">
        <v>1181</v>
      </c>
      <c r="B77" s="93" t="s">
        <v>1255</v>
      </c>
      <c r="C77" s="96" t="s">
        <v>1274</v>
      </c>
      <c r="D77" s="117"/>
      <c r="E77" s="122"/>
      <c r="F77" s="100">
        <v>2685.1877110303835</v>
      </c>
      <c r="G77" s="100">
        <f>F77/1.2</f>
        <v>2237.6564258586532</v>
      </c>
    </row>
    <row r="78" spans="1:7" outlineLevel="1">
      <c r="A78" s="108"/>
      <c r="B78" s="93"/>
      <c r="C78" s="95" t="s">
        <v>1172</v>
      </c>
      <c r="D78" s="117" t="s">
        <v>1173</v>
      </c>
      <c r="E78" s="122" t="e">
        <f>VLOOKUP(C78,#REF!,4,0)</f>
        <v>#REF!</v>
      </c>
      <c r="F78" s="115"/>
      <c r="G78" s="100"/>
    </row>
    <row r="79" spans="1:7" outlineLevel="1">
      <c r="A79" s="108"/>
      <c r="B79" s="93"/>
      <c r="C79" s="98">
        <v>4601070714</v>
      </c>
      <c r="D79" s="36" t="s">
        <v>1191</v>
      </c>
      <c r="E79" s="127" t="e">
        <f>VLOOKUP(C79,#REF!,4,0)</f>
        <v>#REF!</v>
      </c>
      <c r="F79" s="41"/>
      <c r="G79" s="100"/>
    </row>
    <row r="80" spans="1:7" outlineLevel="1">
      <c r="A80" s="108"/>
      <c r="B80" s="93"/>
      <c r="C80" s="98"/>
      <c r="D80" s="36"/>
      <c r="E80" s="128"/>
      <c r="F80" s="41"/>
      <c r="G80" s="100"/>
    </row>
    <row r="81" spans="1:7">
      <c r="A81" s="108" t="s">
        <v>1181</v>
      </c>
      <c r="B81" s="93" t="s">
        <v>1256</v>
      </c>
      <c r="C81" s="96" t="s">
        <v>1273</v>
      </c>
      <c r="D81" s="117"/>
      <c r="E81" s="122"/>
      <c r="F81" s="100">
        <v>2713.7560526503839</v>
      </c>
      <c r="G81" s="100">
        <f>F81/1.2</f>
        <v>2261.4633772086536</v>
      </c>
    </row>
    <row r="82" spans="1:7" outlineLevel="1">
      <c r="A82" s="108"/>
      <c r="B82" s="93"/>
      <c r="C82" s="95" t="s">
        <v>1174</v>
      </c>
      <c r="D82" s="117" t="s">
        <v>1175</v>
      </c>
      <c r="E82" s="122" t="e">
        <f>VLOOKUP(C82,#REF!,4,0)</f>
        <v>#REF!</v>
      </c>
      <c r="F82" s="115"/>
      <c r="G82" s="100"/>
    </row>
    <row r="83" spans="1:7" outlineLevel="1">
      <c r="A83" s="108"/>
      <c r="B83" s="93"/>
      <c r="C83" s="98">
        <v>4601070714</v>
      </c>
      <c r="D83" s="36" t="s">
        <v>1191</v>
      </c>
      <c r="E83" s="127" t="e">
        <f>VLOOKUP(C83,#REF!,4,0)</f>
        <v>#REF!</v>
      </c>
      <c r="F83" s="41"/>
      <c r="G83" s="100"/>
    </row>
    <row r="84" spans="1:7" outlineLevel="1">
      <c r="A84" s="108"/>
      <c r="B84" s="93"/>
      <c r="C84" s="98"/>
      <c r="D84" s="36"/>
      <c r="E84" s="128"/>
      <c r="F84" s="41"/>
      <c r="G84" s="100"/>
    </row>
    <row r="85" spans="1:7">
      <c r="A85" s="108" t="s">
        <v>1181</v>
      </c>
      <c r="B85" s="93" t="s">
        <v>1257</v>
      </c>
      <c r="C85" s="96" t="s">
        <v>1272</v>
      </c>
      <c r="D85" s="117"/>
      <c r="E85" s="122"/>
      <c r="F85" s="100">
        <v>2745.5027929903836</v>
      </c>
      <c r="G85" s="100">
        <f>F85/1.2</f>
        <v>2287.9189941586533</v>
      </c>
    </row>
    <row r="86" spans="1:7" outlineLevel="1">
      <c r="A86" s="108"/>
      <c r="B86" s="93"/>
      <c r="C86" s="95" t="s">
        <v>1176</v>
      </c>
      <c r="D86" s="117" t="s">
        <v>1177</v>
      </c>
      <c r="E86" s="122" t="e">
        <f>VLOOKUP(C86,#REF!,4,0)</f>
        <v>#REF!</v>
      </c>
      <c r="F86" s="115"/>
      <c r="G86" s="100"/>
    </row>
    <row r="87" spans="1:7" outlineLevel="1">
      <c r="A87" s="108"/>
      <c r="B87" s="93"/>
      <c r="C87" s="98">
        <v>4601070714</v>
      </c>
      <c r="D87" s="36" t="s">
        <v>1191</v>
      </c>
      <c r="E87" s="127" t="e">
        <f>VLOOKUP(C87,#REF!,4,0)</f>
        <v>#REF!</v>
      </c>
      <c r="F87" s="41"/>
      <c r="G87" s="100"/>
    </row>
    <row r="88" spans="1:7" outlineLevel="1">
      <c r="A88" s="108"/>
      <c r="B88" s="93"/>
      <c r="C88" s="98"/>
      <c r="D88" s="36"/>
      <c r="E88" s="128"/>
      <c r="F88" s="41"/>
      <c r="G88" s="100"/>
    </row>
    <row r="89" spans="1:7">
      <c r="A89" s="108" t="s">
        <v>1181</v>
      </c>
      <c r="B89" s="93" t="s">
        <v>1258</v>
      </c>
      <c r="C89" s="96" t="s">
        <v>1271</v>
      </c>
      <c r="D89" s="117"/>
      <c r="E89" s="122"/>
      <c r="F89" s="100">
        <v>2979.6861997092074</v>
      </c>
      <c r="G89" s="100">
        <f>F89/1.2</f>
        <v>2483.0718330910063</v>
      </c>
    </row>
    <row r="90" spans="1:7" outlineLevel="1">
      <c r="A90" s="108"/>
      <c r="B90" s="93"/>
      <c r="C90" s="95" t="s">
        <v>1174</v>
      </c>
      <c r="D90" s="117" t="s">
        <v>1175</v>
      </c>
      <c r="E90" s="122" t="e">
        <f>VLOOKUP(C90,#REF!,4,0)</f>
        <v>#REF!</v>
      </c>
      <c r="F90" s="115"/>
      <c r="G90" s="100"/>
    </row>
    <row r="91" spans="1:7" outlineLevel="1">
      <c r="A91" s="108"/>
      <c r="B91" s="93"/>
      <c r="C91" s="98">
        <v>4601070715</v>
      </c>
      <c r="D91" s="36" t="s">
        <v>1192</v>
      </c>
      <c r="E91" s="127" t="e">
        <f>VLOOKUP(C91,#REF!,4,0)</f>
        <v>#REF!</v>
      </c>
      <c r="F91" s="41"/>
      <c r="G91" s="100"/>
    </row>
    <row r="92" spans="1:7" outlineLevel="1">
      <c r="A92" s="108"/>
      <c r="B92" s="93"/>
      <c r="C92" s="98"/>
      <c r="D92" s="36"/>
      <c r="E92" s="128"/>
      <c r="F92" s="41"/>
      <c r="G92" s="100"/>
    </row>
    <row r="93" spans="1:7">
      <c r="A93" s="108" t="s">
        <v>1181</v>
      </c>
      <c r="B93" s="93" t="s">
        <v>1259</v>
      </c>
      <c r="C93" s="96" t="s">
        <v>1270</v>
      </c>
      <c r="D93" s="117"/>
      <c r="E93" s="122"/>
      <c r="F93" s="100">
        <v>3011.432940049207</v>
      </c>
      <c r="G93" s="100">
        <f>F93/1.2</f>
        <v>2509.527450041006</v>
      </c>
    </row>
    <row r="94" spans="1:7" outlineLevel="1">
      <c r="A94" s="108"/>
      <c r="B94" s="93"/>
      <c r="C94" s="95" t="s">
        <v>1176</v>
      </c>
      <c r="D94" s="117" t="s">
        <v>1177</v>
      </c>
      <c r="E94" s="122" t="e">
        <f>VLOOKUP(C94,#REF!,4,0)</f>
        <v>#REF!</v>
      </c>
      <c r="F94" s="115"/>
      <c r="G94" s="100"/>
    </row>
    <row r="95" spans="1:7" outlineLevel="1">
      <c r="A95" s="108"/>
      <c r="B95" s="93"/>
      <c r="C95" s="98">
        <v>4601070715</v>
      </c>
      <c r="D95" s="36" t="s">
        <v>1192</v>
      </c>
      <c r="E95" s="127" t="e">
        <f>VLOOKUP(C95,#REF!,4,0)</f>
        <v>#REF!</v>
      </c>
      <c r="F95" s="41"/>
      <c r="G95" s="100"/>
    </row>
    <row r="96" spans="1:7" outlineLevel="1">
      <c r="A96" s="108"/>
      <c r="B96" s="93"/>
      <c r="C96" s="98"/>
      <c r="D96" s="36"/>
      <c r="E96" s="128"/>
      <c r="F96" s="41"/>
      <c r="G96" s="100"/>
    </row>
    <row r="97" spans="1:7">
      <c r="A97" s="110" t="s">
        <v>1182</v>
      </c>
      <c r="B97" s="93" t="s">
        <v>1260</v>
      </c>
      <c r="C97" s="97" t="s">
        <v>1269</v>
      </c>
      <c r="D97" s="118"/>
      <c r="E97" s="125"/>
      <c r="F97" s="100">
        <v>2817.7854477703836</v>
      </c>
      <c r="G97" s="100">
        <f>F97/1.2</f>
        <v>2348.1545398086532</v>
      </c>
    </row>
    <row r="98" spans="1:7" outlineLevel="1">
      <c r="A98" s="109"/>
      <c r="B98" s="93"/>
      <c r="C98" s="16" t="s">
        <v>123</v>
      </c>
      <c r="D98" s="118" t="s">
        <v>124</v>
      </c>
      <c r="E98" s="125">
        <f>VLOOKUP('Пакетные решения'!C98,Vaillant!$A$47:$E$603,4,0)</f>
        <v>1392.8824917000002</v>
      </c>
      <c r="F98" s="115"/>
      <c r="G98" s="100"/>
    </row>
    <row r="99" spans="1:7" outlineLevel="1">
      <c r="A99" s="109"/>
      <c r="B99" s="93"/>
      <c r="C99" s="98">
        <v>4601070714</v>
      </c>
      <c r="D99" s="36" t="s">
        <v>1191</v>
      </c>
      <c r="E99" s="127" t="e">
        <f>VLOOKUP(C99,#REF!,4,0)</f>
        <v>#REF!</v>
      </c>
      <c r="F99" s="41"/>
      <c r="G99" s="100"/>
    </row>
    <row r="100" spans="1:7" outlineLevel="1">
      <c r="A100" s="109"/>
      <c r="B100" s="93"/>
      <c r="C100" s="98"/>
      <c r="D100" s="36"/>
      <c r="E100" s="128"/>
      <c r="F100" s="41"/>
      <c r="G100" s="100"/>
    </row>
    <row r="101" spans="1:7">
      <c r="A101" s="110" t="s">
        <v>1182</v>
      </c>
      <c r="B101" s="93" t="s">
        <v>1261</v>
      </c>
      <c r="C101" s="97" t="s">
        <v>1268</v>
      </c>
      <c r="D101" s="118"/>
      <c r="E101" s="125"/>
      <c r="F101" s="100">
        <v>2860.5524370703833</v>
      </c>
      <c r="G101" s="100">
        <f>F101/1.2</f>
        <v>2383.7936975586531</v>
      </c>
    </row>
    <row r="102" spans="1:7" outlineLevel="1">
      <c r="A102" s="109"/>
      <c r="B102" s="93"/>
      <c r="C102" s="16" t="s">
        <v>126</v>
      </c>
      <c r="D102" s="34" t="s">
        <v>127</v>
      </c>
      <c r="E102" s="125">
        <f>VLOOKUP('Пакетные решения'!C102,Vaillant!$A$47:$E$603,4,0)</f>
        <v>1435.6494810000002</v>
      </c>
      <c r="F102" s="115"/>
      <c r="G102" s="100"/>
    </row>
    <row r="103" spans="1:7" outlineLevel="1">
      <c r="A103" s="109"/>
      <c r="B103" s="93"/>
      <c r="C103" s="98">
        <v>4601070714</v>
      </c>
      <c r="D103" s="36" t="s">
        <v>1191</v>
      </c>
      <c r="E103" s="127" t="e">
        <f>VLOOKUP(C103,#REF!,4,0)</f>
        <v>#REF!</v>
      </c>
      <c r="F103" s="41"/>
      <c r="G103" s="100"/>
    </row>
    <row r="104" spans="1:7" outlineLevel="1">
      <c r="A104" s="109"/>
      <c r="B104" s="93"/>
      <c r="C104" s="98"/>
      <c r="D104" s="36"/>
      <c r="E104" s="128"/>
      <c r="F104" s="41"/>
      <c r="G104" s="100"/>
    </row>
    <row r="105" spans="1:7">
      <c r="A105" s="110" t="s">
        <v>1182</v>
      </c>
      <c r="B105" s="93" t="s">
        <v>1262</v>
      </c>
      <c r="C105" s="97" t="s">
        <v>1267</v>
      </c>
      <c r="D105" s="118"/>
      <c r="E105" s="125"/>
      <c r="F105" s="100">
        <v>2903.3827098703841</v>
      </c>
      <c r="G105" s="100">
        <f>F105/1.2</f>
        <v>2419.4855915586536</v>
      </c>
    </row>
    <row r="106" spans="1:7" outlineLevel="1">
      <c r="A106" s="109"/>
      <c r="B106" s="93"/>
      <c r="C106" s="16" t="s">
        <v>129</v>
      </c>
      <c r="D106" s="34" t="s">
        <v>130</v>
      </c>
      <c r="E106" s="125">
        <f>VLOOKUP('Пакетные решения'!C106,Vaillant!$A$47:$E$603,4,0)</f>
        <v>1478.4797538000005</v>
      </c>
      <c r="F106" s="115"/>
      <c r="G106" s="100"/>
    </row>
    <row r="107" spans="1:7" outlineLevel="1">
      <c r="A107" s="109"/>
      <c r="B107" s="93"/>
      <c r="C107" s="98">
        <v>4601070714</v>
      </c>
      <c r="D107" s="36" t="s">
        <v>1191</v>
      </c>
      <c r="E107" s="127" t="e">
        <f>VLOOKUP(C107,#REF!,4,0)</f>
        <v>#REF!</v>
      </c>
      <c r="F107" s="41"/>
      <c r="G107" s="100"/>
    </row>
    <row r="108" spans="1:7" outlineLevel="1">
      <c r="A108" s="109"/>
      <c r="B108" s="93"/>
      <c r="C108" s="98"/>
      <c r="D108" s="36"/>
      <c r="E108" s="128"/>
      <c r="F108" s="41"/>
      <c r="G108" s="100"/>
    </row>
    <row r="109" spans="1:7">
      <c r="A109" s="110" t="s">
        <v>1182</v>
      </c>
      <c r="B109" s="93" t="s">
        <v>1263</v>
      </c>
      <c r="C109" s="97" t="s">
        <v>1266</v>
      </c>
      <c r="D109" s="118"/>
      <c r="E109" s="125"/>
      <c r="F109" s="100">
        <v>3126.4825841292072</v>
      </c>
      <c r="G109" s="100">
        <f>F109/1.2</f>
        <v>2605.4021534410062</v>
      </c>
    </row>
    <row r="110" spans="1:7" outlineLevel="1">
      <c r="A110" s="109"/>
      <c r="B110" s="93"/>
      <c r="C110" s="16" t="s">
        <v>126</v>
      </c>
      <c r="D110" s="34" t="s">
        <v>127</v>
      </c>
      <c r="E110" s="125">
        <f>VLOOKUP('Пакетные решения'!C110,Vaillant!$A$47:$E$603,4,0)</f>
        <v>1435.6494810000002</v>
      </c>
      <c r="F110" s="115"/>
      <c r="G110" s="100"/>
    </row>
    <row r="111" spans="1:7" outlineLevel="1">
      <c r="A111" s="109"/>
      <c r="B111" s="93"/>
      <c r="C111" s="98">
        <v>4601070715</v>
      </c>
      <c r="D111" s="36" t="s">
        <v>1192</v>
      </c>
      <c r="E111" s="127" t="e">
        <f>VLOOKUP(C111,#REF!,4,0)</f>
        <v>#REF!</v>
      </c>
      <c r="F111" s="41"/>
      <c r="G111" s="100"/>
    </row>
    <row r="112" spans="1:7" outlineLevel="1">
      <c r="A112" s="109"/>
      <c r="B112" s="93"/>
      <c r="C112" s="98"/>
      <c r="D112" s="36"/>
      <c r="E112" s="128"/>
      <c r="F112" s="41"/>
      <c r="G112" s="100"/>
    </row>
    <row r="113" spans="1:7">
      <c r="A113" s="110" t="s">
        <v>1182</v>
      </c>
      <c r="B113" s="93" t="s">
        <v>1264</v>
      </c>
      <c r="C113" s="97" t="s">
        <v>1265</v>
      </c>
      <c r="D113" s="118"/>
      <c r="E113" s="125"/>
      <c r="F113" s="100">
        <v>3169.3128569292076</v>
      </c>
      <c r="G113" s="100">
        <f>F113/1.2</f>
        <v>2641.0940474410063</v>
      </c>
    </row>
    <row r="114" spans="1:7" outlineLevel="1">
      <c r="A114" s="109"/>
      <c r="B114" s="93"/>
      <c r="C114" s="16" t="s">
        <v>129</v>
      </c>
      <c r="D114" s="34" t="s">
        <v>130</v>
      </c>
      <c r="E114" s="125">
        <f>VLOOKUP('Пакетные решения'!C114,Vaillant!$A$47:$E$603,4,0)</f>
        <v>1478.4797538000005</v>
      </c>
      <c r="F114" s="115"/>
      <c r="G114" s="100"/>
    </row>
    <row r="115" spans="1:7" outlineLevel="1">
      <c r="A115" s="109"/>
      <c r="B115" s="93"/>
      <c r="C115" s="98">
        <v>4601070715</v>
      </c>
      <c r="D115" s="36" t="s">
        <v>1192</v>
      </c>
      <c r="E115" s="127" t="e">
        <f>VLOOKUP(C115,#REF!,4,0)</f>
        <v>#REF!</v>
      </c>
      <c r="F115" s="41"/>
      <c r="G115" s="100"/>
    </row>
  </sheetData>
  <autoFilter ref="A1:G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Vaillant</vt:lpstr>
      <vt:lpstr>Пакетные решения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Sevostyanov, Anton</dc:creator>
  <cp:lastModifiedBy>Виталий</cp:lastModifiedBy>
  <dcterms:created xsi:type="dcterms:W3CDTF">2015-06-05T18:19:34Z</dcterms:created>
  <dcterms:modified xsi:type="dcterms:W3CDTF">2025-03-17T13:19:12Z</dcterms:modified>
</cp:coreProperties>
</file>