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728"/>
  </bookViews>
  <sheets>
    <sheet name="Protherm" sheetId="6" r:id="rId1"/>
    <sheet name="Пакетные решения" sheetId="8" r:id="rId2"/>
  </sheets>
  <externalReferences>
    <externalReference r:id="rId3"/>
    <externalReference r:id="rId4"/>
  </externalReferences>
  <definedNames>
    <definedName name="_xlnm._FilterDatabase" localSheetId="0" hidden="1">Protherm!$A$6:$D$186</definedName>
    <definedName name="_xlnm._FilterDatabase" localSheetId="1" hidden="1">'Пакетные решения'!$A$1:$G$1</definedName>
    <definedName name="TO_fran" localSheetId="0">#REF!</definedName>
    <definedName name="TO_fran">#REF!</definedName>
    <definedName name="вайлант">'[1]Аудит 2012'!$T$289:$W$839</definedName>
    <definedName name="Вайлантск">'[1]Аудит 2012'!$M$292:$O$779</definedName>
    <definedName name="прайс">'[1]Аудит 2012'!$K$10:$N$210</definedName>
    <definedName name="рысь">'[2]Lynx Protherm'!#REF!</definedName>
    <definedName name="Ягуар">'[2]Lynx Protherm'!#REF!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6" l="1"/>
  <c r="D11" i="6"/>
  <c r="D12" i="6"/>
  <c r="D13" i="6"/>
  <c r="D14" i="6"/>
  <c r="D15" i="6"/>
  <c r="D16" i="6"/>
  <c r="D17" i="6"/>
  <c r="D18" i="6"/>
  <c r="D19" i="6"/>
  <c r="D20" i="6"/>
  <c r="D21" i="6"/>
  <c r="D22" i="6"/>
  <c r="D24" i="6"/>
  <c r="D25" i="6"/>
  <c r="D26" i="6"/>
  <c r="D27" i="6"/>
  <c r="D29" i="6"/>
  <c r="D30" i="6"/>
  <c r="D31" i="6"/>
  <c r="D32" i="6"/>
  <c r="D33" i="6"/>
  <c r="D34" i="6"/>
  <c r="D35" i="6"/>
  <c r="D36" i="6"/>
  <c r="D39" i="6"/>
  <c r="D40" i="6"/>
  <c r="D42" i="6"/>
  <c r="D43" i="6"/>
  <c r="D44" i="6"/>
  <c r="D45" i="6"/>
  <c r="D46" i="6"/>
  <c r="D48" i="6"/>
  <c r="D49" i="6"/>
  <c r="D50" i="6"/>
  <c r="D54" i="6"/>
  <c r="D55" i="6"/>
  <c r="D56" i="6"/>
  <c r="D57" i="6"/>
  <c r="D58" i="6"/>
  <c r="D59" i="6"/>
  <c r="D60" i="6"/>
  <c r="D62" i="6"/>
  <c r="D63" i="6"/>
  <c r="D65" i="6"/>
  <c r="D66" i="6"/>
  <c r="D67" i="6"/>
  <c r="D68" i="6"/>
  <c r="D69" i="6"/>
  <c r="D71" i="6"/>
  <c r="D72" i="6"/>
  <c r="D73" i="6"/>
  <c r="D74" i="6"/>
  <c r="D75" i="6"/>
  <c r="D76" i="6"/>
  <c r="D77" i="6"/>
  <c r="D78" i="6"/>
  <c r="D79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1" i="6"/>
  <c r="D142" i="6"/>
  <c r="D143" i="6"/>
  <c r="D144" i="6"/>
  <c r="D145" i="6"/>
  <c r="D146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6" i="6"/>
  <c r="D8" i="6"/>
  <c r="D9" i="6"/>
  <c r="D7" i="6"/>
  <c r="E42" i="8" l="1"/>
  <c r="E38" i="8"/>
  <c r="E26" i="8"/>
  <c r="E36" i="8"/>
  <c r="E30" i="8"/>
  <c r="E24" i="8"/>
  <c r="E23" i="8"/>
  <c r="E123" i="8"/>
  <c r="E119" i="8"/>
  <c r="E115" i="8"/>
  <c r="E124" i="8"/>
  <c r="E120" i="8"/>
  <c r="E116" i="8"/>
  <c r="E112" i="8"/>
  <c r="E110" i="8"/>
  <c r="E106" i="8"/>
  <c r="E102" i="8"/>
  <c r="E98" i="8"/>
  <c r="E94" i="8"/>
  <c r="E90" i="8"/>
  <c r="E85" i="8"/>
  <c r="E80" i="8"/>
  <c r="E75" i="8"/>
  <c r="E70" i="8"/>
  <c r="E65" i="8"/>
  <c r="E60" i="8"/>
  <c r="E55" i="8"/>
  <c r="E50" i="8"/>
  <c r="E44" i="8"/>
  <c r="E32" i="8"/>
  <c r="E89" i="8"/>
  <c r="E84" i="8"/>
  <c r="E79" i="8"/>
  <c r="E74" i="8"/>
  <c r="E69" i="8"/>
  <c r="E64" i="8"/>
  <c r="E59" i="8"/>
  <c r="E54" i="8"/>
  <c r="E49" i="8"/>
  <c r="E43" i="8"/>
  <c r="E37" i="8"/>
  <c r="E31" i="8"/>
  <c r="E25" i="8"/>
  <c r="E19" i="8"/>
  <c r="E14" i="8"/>
  <c r="E9" i="8"/>
  <c r="E4" i="8"/>
  <c r="E109" i="8"/>
  <c r="E105" i="8"/>
  <c r="E101" i="8"/>
  <c r="E97" i="8"/>
  <c r="E93" i="8"/>
  <c r="E88" i="8"/>
  <c r="E83" i="8"/>
  <c r="E78" i="8"/>
  <c r="E73" i="8"/>
  <c r="E68" i="8"/>
  <c r="E63" i="8"/>
  <c r="E58" i="8"/>
  <c r="E53" i="8"/>
  <c r="E48" i="8"/>
  <c r="E41" i="8"/>
  <c r="E35" i="8"/>
  <c r="E29" i="8"/>
  <c r="E20" i="8"/>
  <c r="E18" i="8"/>
  <c r="E15" i="8"/>
  <c r="E13" i="8"/>
  <c r="E10" i="8"/>
  <c r="E8" i="8"/>
  <c r="E5" i="8"/>
  <c r="E3" i="8"/>
  <c r="G100" i="8" l="1"/>
  <c r="G7" i="8"/>
  <c r="G104" i="8"/>
  <c r="G92" i="8"/>
  <c r="G96" i="8"/>
  <c r="G12" i="8"/>
  <c r="G108" i="8"/>
  <c r="G17" i="8"/>
  <c r="G40" i="8"/>
  <c r="G114" i="8"/>
  <c r="G57" i="8"/>
  <c r="G67" i="8"/>
  <c r="G72" i="8"/>
  <c r="G47" i="8"/>
  <c r="G87" i="8"/>
  <c r="G118" i="8"/>
  <c r="G52" i="8"/>
  <c r="G82" i="8"/>
  <c r="G2" i="8"/>
  <c r="G34" i="8" l="1"/>
  <c r="G28" i="8"/>
  <c r="G77" i="8"/>
  <c r="G22" i="8"/>
  <c r="G62" i="8"/>
  <c r="G122" i="8"/>
  <c r="A192" i="6" l="1"/>
</calcChain>
</file>

<file path=xl/sharedStrings.xml><?xml version="1.0" encoding="utf-8"?>
<sst xmlns="http://schemas.openxmlformats.org/spreadsheetml/2006/main" count="619" uniqueCount="478">
  <si>
    <t>Артикул</t>
  </si>
  <si>
    <t>Наименование</t>
  </si>
  <si>
    <t>Каталог, у.е. с НДС</t>
  </si>
  <si>
    <t>Каталог, у.е. без НДС</t>
  </si>
  <si>
    <t>Настенные газовые котлы</t>
  </si>
  <si>
    <t>Настенные газовые конденсационные котлы</t>
  </si>
  <si>
    <t>0010023660</t>
  </si>
  <si>
    <t>eloBLOCK VE 24 /14</t>
  </si>
  <si>
    <t>0010023661</t>
  </si>
  <si>
    <t>eloBLOCK VE 28 /14</t>
  </si>
  <si>
    <t>Аксессуары</t>
  </si>
  <si>
    <t>Регуляторы</t>
  </si>
  <si>
    <t>Датчик наружной температуры</t>
  </si>
  <si>
    <t xml:space="preserve">Коаксиальные дымоходы - ∅ 60/100 mm </t>
  </si>
  <si>
    <t xml:space="preserve">Коаксиальные дымоходы - ∅ 80/125 mm </t>
  </si>
  <si>
    <t xml:space="preserve">Раздельные дымоходы - ∅ 80/80 mm </t>
  </si>
  <si>
    <t>Примечания:</t>
  </si>
  <si>
    <t>* 1 у.е. = 1 евро</t>
  </si>
  <si>
    <t>Возможность отгрузки артикулов, указанных в данном прайс-листе, просьба уточнять у регионального предствителя</t>
  </si>
  <si>
    <t>Описание</t>
  </si>
  <si>
    <t xml:space="preserve">Одноконтурные котлы  </t>
  </si>
  <si>
    <t>0010015240</t>
  </si>
  <si>
    <t>Пантера 12КТО</t>
  </si>
  <si>
    <t xml:space="preserve">12 кВт / турбо / отопление. </t>
  </si>
  <si>
    <t>0010015241</t>
  </si>
  <si>
    <t>Пантера 25КОО</t>
  </si>
  <si>
    <t xml:space="preserve">25 кВт / атмо / отопление. </t>
  </si>
  <si>
    <t>0010015242</t>
  </si>
  <si>
    <t>Пантера 25КТО</t>
  </si>
  <si>
    <t>25 кВт / турбо / отопление.</t>
  </si>
  <si>
    <t>Двухконтурные котлы с пластинчатым теплообменником</t>
  </si>
  <si>
    <t>0010015243</t>
  </si>
  <si>
    <t>Пантера 25KOV</t>
  </si>
  <si>
    <t xml:space="preserve">25 кВт / атмо / отопление и ГВС. </t>
  </si>
  <si>
    <t>0010015244</t>
  </si>
  <si>
    <t>Пантера 25KTV</t>
  </si>
  <si>
    <t>25 кВт / турбо / отопление и ГВС.</t>
  </si>
  <si>
    <t>0010015245</t>
  </si>
  <si>
    <t>Пантера 30KОV</t>
  </si>
  <si>
    <r>
      <t>30 кВт / атмо / отопление и ГВС.</t>
    </r>
    <r>
      <rPr>
        <b/>
        <i/>
        <sz val="7"/>
        <color rgb="FFFF0000"/>
        <rFont val="Arial"/>
        <family val="2"/>
        <charset val="204"/>
      </rPr>
      <t xml:space="preserve"> </t>
    </r>
  </si>
  <si>
    <t>0010015246</t>
  </si>
  <si>
    <t>Пантера 30KТV</t>
  </si>
  <si>
    <t xml:space="preserve">30 кВт / турбо / отопление и ГВС. </t>
  </si>
  <si>
    <t>0010015247</t>
  </si>
  <si>
    <t>Пантера 35KТV</t>
  </si>
  <si>
    <t>35 кВт / турбо / отопление и ГВС.</t>
  </si>
  <si>
    <t>0010015236</t>
  </si>
  <si>
    <t>Гепард 23MOV</t>
  </si>
  <si>
    <t xml:space="preserve">23 кВт / атмо / отопление и ГВС. </t>
  </si>
  <si>
    <t>0010015238</t>
  </si>
  <si>
    <t>Гепард 23MTV</t>
  </si>
  <si>
    <t xml:space="preserve">23 кВт / турбо / отопление и ГВС. </t>
  </si>
  <si>
    <t>0010015235</t>
  </si>
  <si>
    <t>Гепард 12MOV</t>
  </si>
  <si>
    <t xml:space="preserve">12 кВт / атмо / отопление и ГВС. </t>
  </si>
  <si>
    <t>0010015237</t>
  </si>
  <si>
    <t>Гепард 12MTV</t>
  </si>
  <si>
    <t xml:space="preserve">12 кВт / турбо / отопление и ГВС. </t>
  </si>
  <si>
    <t>0010016518</t>
  </si>
  <si>
    <t xml:space="preserve">Рысь HK 11 </t>
  </si>
  <si>
    <t>10,5 кВт / турбо / отопление и ГВС</t>
  </si>
  <si>
    <t>0010015239</t>
  </si>
  <si>
    <t xml:space="preserve">Рысь HK 24 </t>
  </si>
  <si>
    <t>23,5 кВт / турбо / отопление и ГВС</t>
  </si>
  <si>
    <t>0010015363</t>
  </si>
  <si>
    <t xml:space="preserve">Рысь HK 28 </t>
  </si>
  <si>
    <t>27 кВт / турбо / отопление и ГВС</t>
  </si>
  <si>
    <t>0010020287</t>
  </si>
  <si>
    <t>Рысь К 18/25 MKV</t>
  </si>
  <si>
    <t>18 (25) кВт / турбо / отопление и ГВС</t>
  </si>
  <si>
    <t>0010020288</t>
  </si>
  <si>
    <t>Рысь К 25/30 MKV</t>
  </si>
  <si>
    <t>25 (30) кВт / турбо / отопление и ГВС</t>
  </si>
  <si>
    <t>0010020289</t>
  </si>
  <si>
    <t>Рысь К 25 MKO</t>
  </si>
  <si>
    <t>25 кВт / турбо / отопление</t>
  </si>
  <si>
    <t>0010020290</t>
  </si>
  <si>
    <t>Рысь К 30 MKO</t>
  </si>
  <si>
    <t>30 кВт / турбо / отопление</t>
  </si>
  <si>
    <t>Электрические котлы</t>
  </si>
  <si>
    <t>0010023646</t>
  </si>
  <si>
    <t>Скат 6 КE/ 14</t>
  </si>
  <si>
    <t>6 кВт / 220 V / 380 V / отопление</t>
  </si>
  <si>
    <t>0010023647</t>
  </si>
  <si>
    <t>Скат 9 КE/ 14</t>
  </si>
  <si>
    <t>9 кВт / 220 V / 380 V / отопление</t>
  </si>
  <si>
    <t>0010023648</t>
  </si>
  <si>
    <t>Скат 12 КE/ 14</t>
  </si>
  <si>
    <t>12 кВт / 380 V / отопление</t>
  </si>
  <si>
    <t>0010023649</t>
  </si>
  <si>
    <t>Скат 14 КE/ 14</t>
  </si>
  <si>
    <t>14 кВт / 380 V / отопление</t>
  </si>
  <si>
    <t>0010023650</t>
  </si>
  <si>
    <t>Скат 18 КE/ 14</t>
  </si>
  <si>
    <t>18 кВт / 380 V / отопление</t>
  </si>
  <si>
    <t>0010023651</t>
  </si>
  <si>
    <t>Скат 21 КE/ 14</t>
  </si>
  <si>
    <t>21 кВт / 380 V / отопление</t>
  </si>
  <si>
    <t>0010023652</t>
  </si>
  <si>
    <t>Скат 24 КE/ 14</t>
  </si>
  <si>
    <t>24 кВт / 380 V / отопление</t>
  </si>
  <si>
    <t>0010023653</t>
  </si>
  <si>
    <t>Скат 28 КE/ 14</t>
  </si>
  <si>
    <t>28 кВт / 380 V / отопление</t>
  </si>
  <si>
    <t>Напольные чугунные котлы</t>
  </si>
  <si>
    <t>Котлы газовые, независимые от электричества, с пьезорозжигом</t>
  </si>
  <si>
    <t>20TLOR15</t>
  </si>
  <si>
    <t>Медведь 20TLO</t>
  </si>
  <si>
    <t>17 кВт / атмо / отопление</t>
  </si>
  <si>
    <t>40TLOR15</t>
  </si>
  <si>
    <t>Медведь 40TLO</t>
  </si>
  <si>
    <t>35 кВт / атмо / отопление</t>
  </si>
  <si>
    <t>Котлы для работы на твёрдом топливе (дерево, уголь)-2016</t>
  </si>
  <si>
    <t>0010018860</t>
  </si>
  <si>
    <t>Бобёр 20DLO</t>
  </si>
  <si>
    <t>19 кВт / атмо / энергонезависимые</t>
  </si>
  <si>
    <t>0010018861</t>
  </si>
  <si>
    <t>Бобёр 30DLO</t>
  </si>
  <si>
    <t>24 кВт / атмо / энергонезависимые</t>
  </si>
  <si>
    <t>0010018862</t>
  </si>
  <si>
    <t>Бобёр 40DLO</t>
  </si>
  <si>
    <t>32 кВт / атмо / энергонезависимые</t>
  </si>
  <si>
    <t>0010018863</t>
  </si>
  <si>
    <t>Бобёр 50DLO</t>
  </si>
  <si>
    <t>39 кВт / атмо / энергонезависимые</t>
  </si>
  <si>
    <t>0010018864</t>
  </si>
  <si>
    <t>Бобёр 60DLO</t>
  </si>
  <si>
    <t>48 кВт / атмо / энергонезависимые</t>
  </si>
  <si>
    <t>Бойлеры косвенного нагрева</t>
  </si>
  <si>
    <t>0010023572</t>
  </si>
  <si>
    <t>PFE R 100 1 X M</t>
  </si>
  <si>
    <t>100 л. / нап. / цил. / бок. подключ.</t>
  </si>
  <si>
    <t>0010023573</t>
  </si>
  <si>
    <t>PFE R 150 1 X M</t>
  </si>
  <si>
    <t>150 л. / нап. / цил. / бок. подключ.</t>
  </si>
  <si>
    <t>0020159367</t>
  </si>
  <si>
    <t>Комнатный регулятор Exacontrol</t>
  </si>
  <si>
    <t>6195</t>
  </si>
  <si>
    <t>Комнатный термостат  Exabasic</t>
  </si>
  <si>
    <t>0020261001</t>
  </si>
  <si>
    <t xml:space="preserve">MiSet SRT380 </t>
  </si>
  <si>
    <t>0020170571</t>
  </si>
  <si>
    <t xml:space="preserve">Комнатный регулятор Exacontrol 7 </t>
  </si>
  <si>
    <t>0020032151</t>
  </si>
  <si>
    <t>Комплект управления каскадный регулятор E8.4401, KROMSCHRODER</t>
  </si>
  <si>
    <t>0020049244</t>
  </si>
  <si>
    <t>Датчик наружной температуры, AF</t>
  </si>
  <si>
    <t>0020049246</t>
  </si>
  <si>
    <t>Датчик температуры проточной воды, VF</t>
  </si>
  <si>
    <t>0010003659</t>
  </si>
  <si>
    <t>Панель управления для котла NO</t>
  </si>
  <si>
    <t>Датчики наружной температуры</t>
  </si>
  <si>
    <t>4180</t>
  </si>
  <si>
    <t>Датчик наружной температуры S010075 для котлов МЕДВЕДЬ KLZ v.16, KLOM v.16</t>
  </si>
  <si>
    <t>0020277426</t>
  </si>
  <si>
    <t>Комплекты и принадлежности для соединения котла с бойлером</t>
  </si>
  <si>
    <t>0010006491</t>
  </si>
  <si>
    <t>Датчик бойлера NTC для соединения котлов серии МЕДВЕДЬ KLOM с бойлером</t>
  </si>
  <si>
    <t>0020106367</t>
  </si>
  <si>
    <t>Комплект для соединения настенного котла с бойлером B60, соединение лев./прав.</t>
  </si>
  <si>
    <t>0020106368</t>
  </si>
  <si>
    <t>Комплект для соединения настенного котла с бойлером B60, соединение снизу</t>
  </si>
  <si>
    <t>0020072569</t>
  </si>
  <si>
    <t>Термостат к бойлерам B300S, B400S, B500S, FE 300, FE 400, FE 500</t>
  </si>
  <si>
    <t>0020152983</t>
  </si>
  <si>
    <t xml:space="preserve">Термостат к бойлерам FE 120/6 BM, FE 150/6 BM, FE 200/6 BM </t>
  </si>
  <si>
    <t>Комплекты перевода на сжиженный / природный газ</t>
  </si>
  <si>
    <t>SPB-TLO15</t>
  </si>
  <si>
    <t>Комплект перевода на сжиженный газ для котла МЕДВЕДЬ v.15</t>
  </si>
  <si>
    <t>0020118609</t>
  </si>
  <si>
    <t>Комплект перевода на сжиженный газ для котлов Рысь HK 11/24 и Ягуар JTV 11/24</t>
  </si>
  <si>
    <t>0020118610</t>
  </si>
  <si>
    <t>Комплект перевода на сжиженный газ для котлов Рысь HK 28</t>
  </si>
  <si>
    <t>0020199915</t>
  </si>
  <si>
    <r>
      <t xml:space="preserve">Комплект перевода на сжиженный газ для котла Пантера 12 кВт и 25 кВт </t>
    </r>
    <r>
      <rPr>
        <b/>
        <i/>
        <sz val="7"/>
        <color rgb="FFFF0000"/>
        <rFont val="Arial"/>
        <family val="2"/>
        <charset val="204"/>
      </rPr>
      <t>RNC</t>
    </r>
  </si>
  <si>
    <t>0020199930</t>
  </si>
  <si>
    <r>
      <t xml:space="preserve">Комплект перевода на сжиженный газ для котла Пантера 30 кВт и 35 кВт </t>
    </r>
    <r>
      <rPr>
        <b/>
        <i/>
        <sz val="7"/>
        <color rgb="FFFF0000"/>
        <rFont val="Arial"/>
        <family val="2"/>
        <charset val="204"/>
      </rPr>
      <t>RNC</t>
    </r>
  </si>
  <si>
    <t>0020202412</t>
  </si>
  <si>
    <r>
      <t>Комплект перевода со сж. газа на природный для котла Пантера 12-35 кВт</t>
    </r>
    <r>
      <rPr>
        <b/>
        <i/>
        <sz val="7"/>
        <color rgb="FFFF0000"/>
        <rFont val="Arial"/>
        <family val="2"/>
        <charset val="204"/>
      </rPr>
      <t xml:space="preserve"> RNC</t>
    </r>
  </si>
  <si>
    <t>0020211671</t>
  </si>
  <si>
    <r>
      <t xml:space="preserve">Комплект перевода на сжиженный газ для котла Гепард 12 и 23 MOV </t>
    </r>
    <r>
      <rPr>
        <b/>
        <i/>
        <sz val="7"/>
        <color rgb="FFFF0000"/>
        <rFont val="Arial"/>
        <family val="2"/>
        <charset val="204"/>
      </rPr>
      <t>RNC</t>
    </r>
  </si>
  <si>
    <t>0020211672</t>
  </si>
  <si>
    <r>
      <t xml:space="preserve">Комплект перевода на сжиженный газ для котла Гепард 12 и 23 MTV </t>
    </r>
    <r>
      <rPr>
        <b/>
        <i/>
        <sz val="7"/>
        <color rgb="FFFF0000"/>
        <rFont val="Arial"/>
        <family val="2"/>
        <charset val="204"/>
      </rPr>
      <t>RNC</t>
    </r>
  </si>
  <si>
    <t>0020211675</t>
  </si>
  <si>
    <r>
      <t xml:space="preserve">Комплект перевода со сж. газа на природный для котлов Гепард MOV/MTV </t>
    </r>
    <r>
      <rPr>
        <b/>
        <i/>
        <sz val="7"/>
        <color rgb="FFFF0000"/>
        <rFont val="Arial"/>
        <family val="2"/>
        <charset val="204"/>
      </rPr>
      <t>RNC</t>
    </r>
  </si>
  <si>
    <t>Дымоходы для настенных котлов версии 2015 года RNC</t>
  </si>
  <si>
    <t>0020199373</t>
  </si>
  <si>
    <t xml:space="preserve"> Вертикальный проход через крышу (черный), 60/100</t>
  </si>
  <si>
    <t>0020199374</t>
  </si>
  <si>
    <t xml:space="preserve"> Вертикальный проход через крышу (красный), 60/100</t>
  </si>
  <si>
    <t>0020199379</t>
  </si>
  <si>
    <t>Комплект для горизонтального прохода через стену, 60/100,750мм</t>
  </si>
  <si>
    <t>0020199380</t>
  </si>
  <si>
    <t>Комплект для горизонтального прохода через стену, 60/100, 1000мм</t>
  </si>
  <si>
    <t>0020199381</t>
  </si>
  <si>
    <t>Горизонтальный проход через стену, 60/100, 1м</t>
  </si>
  <si>
    <t>0020199382</t>
  </si>
  <si>
    <t>Горизонтальный проход через стену, 60/100, телескопический с рев. Отверстиями</t>
  </si>
  <si>
    <t>0020199385</t>
  </si>
  <si>
    <t xml:space="preserve">Шахтовое присоединение к вакуумному дымоходу с рев. отверстиями, 60/100   </t>
  </si>
  <si>
    <t>0020199395</t>
  </si>
  <si>
    <t>Удлинитель Al, коаксиальный, 0,2 м,60/100</t>
  </si>
  <si>
    <t>0020199396</t>
  </si>
  <si>
    <t>Удлинитель Al, коаксиальный, 0,5 м,60/100</t>
  </si>
  <si>
    <t>0020199397</t>
  </si>
  <si>
    <t>Удлинитель Al, коаксиальный, 1 м, 60/100</t>
  </si>
  <si>
    <t>0020199398</t>
  </si>
  <si>
    <t>Удлинитель Al, коаксиальный, 1,5 м, 60/100</t>
  </si>
  <si>
    <t>0020199399</t>
  </si>
  <si>
    <t>Удлинитель Al, коаксиальный, 2 м, 60/100</t>
  </si>
  <si>
    <t>0020199400</t>
  </si>
  <si>
    <t>Удлинитель Al, коаксиальный, 0,2 м, 60/100 с отверстиями для проведения измерений</t>
  </si>
  <si>
    <t>0020199401</t>
  </si>
  <si>
    <t>Телескопическое удлинение Al 0,5 - 0,8 м,60/100</t>
  </si>
  <si>
    <t>0020199402</t>
  </si>
  <si>
    <t>Отвод Al, коаксиальный   90°, 60/100</t>
  </si>
  <si>
    <t>0020199403</t>
  </si>
  <si>
    <t>Отвод Al, коаксиальный   90°, с отверстиями для проведения измерений 60/100</t>
  </si>
  <si>
    <t>0020199404</t>
  </si>
  <si>
    <t>Отвод Al, коаксиальный 45° 60/100</t>
  </si>
  <si>
    <t>0020199405</t>
  </si>
  <si>
    <t>Отвод Al, коаксиальный 90°, с ревизионным отверстием 60/100</t>
  </si>
  <si>
    <t>0020199407</t>
  </si>
  <si>
    <t>Телескопический участок для компенсации смещения трубы Al 0,33 м - 0,56м 60/100</t>
  </si>
  <si>
    <t>0020199408</t>
  </si>
  <si>
    <t xml:space="preserve"> Разъединительное устройство Al с контрольным устройством, ⌀ 60/100 мм</t>
  </si>
  <si>
    <t>0020199406</t>
  </si>
  <si>
    <t>Хомуты для труб (5 x), d 100 мм</t>
  </si>
  <si>
    <t>0020199409</t>
  </si>
  <si>
    <t>Конденсатоотводчик Al, со шлангом и сифоном 60/100</t>
  </si>
  <si>
    <t>0020199410</t>
  </si>
  <si>
    <t xml:space="preserve">Настенная накладка, ⌀ 100 мм </t>
  </si>
  <si>
    <t>0020199375</t>
  </si>
  <si>
    <t xml:space="preserve">Вертикальный проход через крышу (черный), 80/125 </t>
  </si>
  <si>
    <t>0020199376</t>
  </si>
  <si>
    <t>Вертикальный проход через крышу (красный), 80/125</t>
  </si>
  <si>
    <t>0020199383</t>
  </si>
  <si>
    <t xml:space="preserve">Горизонтальный проход через стену/крышу, 80/125, 1000 мм </t>
  </si>
  <si>
    <t>0020199387</t>
  </si>
  <si>
    <t>Коаксиальный  патрубок для дымохода 80/125 в шахте</t>
  </si>
  <si>
    <t>0020202466</t>
  </si>
  <si>
    <t>Присоединительный элемент, Al, комплект, ⌀ 80/125 мм</t>
  </si>
  <si>
    <t>0020199411</t>
  </si>
  <si>
    <t>Удлинитель Al, коаксиальный, 0,5 м, ⌀ 80/125 мм</t>
  </si>
  <si>
    <t>0020199412</t>
  </si>
  <si>
    <t xml:space="preserve">Удлинитель Al, коаксиальный, 1,0 м, ⌀ 80/125 мм </t>
  </si>
  <si>
    <t>0020199413</t>
  </si>
  <si>
    <t xml:space="preserve">Удлинитель Al, коаксиальный, 2,0 м, ⌀ 80/125 мм </t>
  </si>
  <si>
    <t>0020199414</t>
  </si>
  <si>
    <t xml:space="preserve">Отвод Al, коаксиальный  87°, ⌀ 80/125 мм </t>
  </si>
  <si>
    <t>0020199416</t>
  </si>
  <si>
    <t xml:space="preserve">Отвод Al, коаксиальный 45°, ⌀ 80/125 мм </t>
  </si>
  <si>
    <t>0020199417</t>
  </si>
  <si>
    <t xml:space="preserve">Тройник, коаксиальный  87°, с ревизионным отверстием ⌀ 80/125 мм </t>
  </si>
  <si>
    <t>0020199418</t>
  </si>
  <si>
    <t>Хомуты для труб (5 x), ⌀ 125 мм</t>
  </si>
  <si>
    <t>0020199419</t>
  </si>
  <si>
    <t xml:space="preserve">Удлинитель Al с ревизионным отверстием, ⌀ 80/125 мм </t>
  </si>
  <si>
    <t>0020199420</t>
  </si>
  <si>
    <t xml:space="preserve">Разъединительное устройство Al, ⌀ 80/125 мм </t>
  </si>
  <si>
    <t>0020199389</t>
  </si>
  <si>
    <t>Присоединительный элемент ⌀ 80/80 мм</t>
  </si>
  <si>
    <t>0020199390</t>
  </si>
  <si>
    <t>Присоединительный элемент ⌀ 60/80 мм с отверстием для забора воздуха, (для систем 80/80)</t>
  </si>
  <si>
    <t>0020199423</t>
  </si>
  <si>
    <t>Удлинитель Al, коаксиальный  0,5 м, ⌀ 80 мм,</t>
  </si>
  <si>
    <t>0020199424</t>
  </si>
  <si>
    <t xml:space="preserve">Удлинитель Al, 1,0 м, ⌀ 80 мм, белый </t>
  </si>
  <si>
    <t>0020199425</t>
  </si>
  <si>
    <t>Удлинитель Al, 2,0 м, ⌀ 80 мм, белый</t>
  </si>
  <si>
    <t>0020199432</t>
  </si>
  <si>
    <t>Удлинитель Al с ревизионным отверстием, ⌀ 80мм, белый</t>
  </si>
  <si>
    <t>0020199427</t>
  </si>
  <si>
    <t xml:space="preserve">Отвод Al, 45°, ⌀ 80 мм, белый </t>
  </si>
  <si>
    <t>0020199429</t>
  </si>
  <si>
    <t xml:space="preserve">Отвод Al, 87°, ⌀ 80 мм, белый </t>
  </si>
  <si>
    <t>0020199430</t>
  </si>
  <si>
    <t>Отвод Al, 87°, ⌀ 80 мм, белый, с отверстием для проведения измерений</t>
  </si>
  <si>
    <t>0020199431</t>
  </si>
  <si>
    <t>Соединительная муфта Dn 80 из алюминия с уплотнением из силикона</t>
  </si>
  <si>
    <t>0020199426</t>
  </si>
  <si>
    <t>Защита от ветра 80мм</t>
  </si>
  <si>
    <t>0020199433</t>
  </si>
  <si>
    <t xml:space="preserve">Настенная накладка 80мм </t>
  </si>
  <si>
    <t>0020199434</t>
  </si>
  <si>
    <t xml:space="preserve">Распорка (7 x), ⌀ 80 мм </t>
  </si>
  <si>
    <t>0020199435</t>
  </si>
  <si>
    <t>Отвод Al, Dn 80, 90º, с опорной консолью</t>
  </si>
  <si>
    <t>0020199436</t>
  </si>
  <si>
    <t>Хомуты для труб (5 x), ⌀ 80 мм</t>
  </si>
  <si>
    <t>0020199437</t>
  </si>
  <si>
    <t xml:space="preserve">Конденсатоотводчик Al, со шлангом и сифоном, ⌀ 80 мм </t>
  </si>
  <si>
    <t>0020199438</t>
  </si>
  <si>
    <t xml:space="preserve">Труба воздуховода с защитной решеткой, ⌀ 80 мм </t>
  </si>
  <si>
    <t>0020199422</t>
  </si>
  <si>
    <t>Оголовок шахты, 80/80</t>
  </si>
  <si>
    <t>0020199444</t>
  </si>
  <si>
    <t>Защитная решетка для горизонтального прохода через стену, 80/80</t>
  </si>
  <si>
    <t xml:space="preserve">Универсальные дымоходы - ∅ 60/100 и ∅ 80/125mm </t>
  </si>
  <si>
    <t>0020199439</t>
  </si>
  <si>
    <t>Проходной изолятор, черный, 25° - 50</t>
  </si>
  <si>
    <t>0020199440</t>
  </si>
  <si>
    <t xml:space="preserve">Проходной изолятор, красный, 25° - 50° </t>
  </si>
  <si>
    <t>0020199441</t>
  </si>
  <si>
    <t>Универсальна черепица наклонной крыши, красная, 25° - 50°</t>
  </si>
  <si>
    <t>0020199442</t>
  </si>
  <si>
    <t>Универсальна черепица наклонной крыши, черная, 25° - 50°</t>
  </si>
  <si>
    <t>0020199443</t>
  </si>
  <si>
    <t xml:space="preserve">Изоляционный воротник для плоской крыши </t>
  </si>
  <si>
    <t>0020258676</t>
  </si>
  <si>
    <t>Элемент для пересечения крыши, 25-45°, черный</t>
  </si>
  <si>
    <t>Дымоходы для конденсационных котлов Рысь К</t>
  </si>
  <si>
    <t>0010031041</t>
  </si>
  <si>
    <t>Комплект базовый для горизонтального прохода через стену, 60/100 мм для Рыси К (замена арт. 0020219523)</t>
  </si>
  <si>
    <t>Комплект базовый для горизонтального прохода через стену, 60/100 мм (680 мм.)</t>
  </si>
  <si>
    <t>0020257007</t>
  </si>
  <si>
    <t>Удлинитель, 0,5 м, 60/100 PP, стальной соединительный хомут в комплекте</t>
  </si>
  <si>
    <t>Удлинитель 0,5 м., 60/100</t>
  </si>
  <si>
    <t>0020257008</t>
  </si>
  <si>
    <t xml:space="preserve">Удлинитель 1,0 м.,  60/100 мм </t>
  </si>
  <si>
    <t>0020257445</t>
  </si>
  <si>
    <t>Удлинитель, 2 м, 60/100 PP, стальной соединительный хомут в комплекте</t>
  </si>
  <si>
    <t>0020219520</t>
  </si>
  <si>
    <t>Горизональный проход через стену, 60/100 мм (680 мм.)</t>
  </si>
  <si>
    <t>0020257015</t>
  </si>
  <si>
    <t>Вертикальный адаптер, 60/100 PP, стальной соединительный хомут в комплекте</t>
  </si>
  <si>
    <t>0020230604</t>
  </si>
  <si>
    <t>Вертикальный проход через крышу 60/100 мм. (черный)</t>
  </si>
  <si>
    <t>0020257011</t>
  </si>
  <si>
    <t>Колено, 87°, 60/100 PP, стальной соединительный хомут в комплекте</t>
  </si>
  <si>
    <t>0020257009</t>
  </si>
  <si>
    <t>0020257010</t>
  </si>
  <si>
    <t>Колено, 45°,  60/100 PP, стальной соединительный хомут в комплекте</t>
  </si>
  <si>
    <t>0020257020</t>
  </si>
  <si>
    <t>Удлинитель коаксиальный 1 м, 80/125 мм</t>
  </si>
  <si>
    <t>0020276091</t>
  </si>
  <si>
    <t>Адаптер для вертикального дымохода 80/125 мм.</t>
  </si>
  <si>
    <t>Адаптор для вертикального дымохода 80/125 мм.</t>
  </si>
  <si>
    <t>0020257024</t>
  </si>
  <si>
    <t>Колено 45°, 80/125 мм, стальной соединительный хомут в комплекте</t>
  </si>
  <si>
    <t>0020214161</t>
  </si>
  <si>
    <t>Колено 90°, 80/125 PP, с ревизионным отверстием</t>
  </si>
  <si>
    <t>0020257023</t>
  </si>
  <si>
    <t>Колено 90°, 80/125, стальной соединительный хомут в комплекте</t>
  </si>
  <si>
    <t>0020257019</t>
  </si>
  <si>
    <t>Удлинитель 0,5 м, 80/125 PP, стальной соединительный хомут в комплекте</t>
  </si>
  <si>
    <t>0020257016</t>
  </si>
  <si>
    <t>Вертикальный проход, комплект, 80/125 PP</t>
  </si>
  <si>
    <t>0020257018</t>
  </si>
  <si>
    <t>Горизонтальный проход, комплект, 80/125, PP</t>
  </si>
  <si>
    <t>Дымоходы для настенных котлов Рысь и Ягуар</t>
  </si>
  <si>
    <t>3003202753</t>
  </si>
  <si>
    <r>
      <t xml:space="preserve">Газоотвод коаксиальный 60/100, 750 мм (без ревизии). </t>
    </r>
    <r>
      <rPr>
        <b/>
        <i/>
        <sz val="8"/>
        <rFont val="Arial"/>
        <family val="2"/>
        <charset val="204"/>
      </rPr>
      <t>Для котлов Рысь, Ягуар</t>
    </r>
    <r>
      <rPr>
        <i/>
        <sz val="7"/>
        <rFont val="Arial"/>
        <family val="2"/>
        <charset val="204"/>
      </rPr>
      <t>.</t>
    </r>
  </si>
  <si>
    <t>3003202754</t>
  </si>
  <si>
    <r>
      <t xml:space="preserve">Газоотвод коаксиальный 60/100, 750 мм, с рев.отверстием. </t>
    </r>
    <r>
      <rPr>
        <b/>
        <i/>
        <sz val="8"/>
        <rFont val="Arial"/>
        <family val="2"/>
        <charset val="204"/>
      </rPr>
      <t>Для котлов Рысь, Ягуар.</t>
    </r>
  </si>
  <si>
    <t>3003200381</t>
  </si>
  <si>
    <r>
      <t xml:space="preserve">Удлинитель горизонтальный для газоотвода 60/100, 0,5 м. </t>
    </r>
    <r>
      <rPr>
        <b/>
        <i/>
        <sz val="8"/>
        <rFont val="Arial"/>
        <family val="2"/>
        <charset val="204"/>
      </rPr>
      <t>Для котлов Рысь, Ягуар</t>
    </r>
    <r>
      <rPr>
        <b/>
        <i/>
        <sz val="7"/>
        <rFont val="Arial"/>
        <family val="2"/>
        <charset val="204"/>
      </rPr>
      <t>.</t>
    </r>
  </si>
  <si>
    <t>3003200382</t>
  </si>
  <si>
    <r>
      <t xml:space="preserve">Удлинитель горизонтальный для газоотвода 60/100, 1,0 м.  </t>
    </r>
    <r>
      <rPr>
        <b/>
        <i/>
        <sz val="8"/>
        <rFont val="Arial"/>
        <family val="2"/>
        <charset val="204"/>
      </rPr>
      <t>Для котлов Рысь, Ягуар.</t>
    </r>
  </si>
  <si>
    <t>3003201476</t>
  </si>
  <si>
    <r>
      <t xml:space="preserve">Удлинитель горизонтальный для газоотвода 60/100, 1,5 м. </t>
    </r>
    <r>
      <rPr>
        <b/>
        <i/>
        <sz val="8"/>
        <rFont val="Arial"/>
        <family val="2"/>
        <charset val="204"/>
      </rPr>
      <t>Для котлов Рысь, Ягуар</t>
    </r>
    <r>
      <rPr>
        <b/>
        <i/>
        <sz val="7"/>
        <rFont val="Arial"/>
        <family val="2"/>
        <charset val="204"/>
      </rPr>
      <t>.</t>
    </r>
  </si>
  <si>
    <t>3003201477</t>
  </si>
  <si>
    <r>
      <t xml:space="preserve">Удлинитель горизонтальный для газоотвода 60/100, 2м.  </t>
    </r>
    <r>
      <rPr>
        <b/>
        <i/>
        <sz val="8"/>
        <rFont val="Arial"/>
        <family val="2"/>
        <charset val="204"/>
      </rPr>
      <t>Для котлов Рысь, Ягуар.</t>
    </r>
  </si>
  <si>
    <t>3003200383</t>
  </si>
  <si>
    <r>
      <t xml:space="preserve">Отвод 90° для газоотвода 60/100, Al. </t>
    </r>
    <r>
      <rPr>
        <b/>
        <i/>
        <sz val="8"/>
        <rFont val="Arial"/>
        <family val="2"/>
        <charset val="204"/>
      </rPr>
      <t>Для котлов Рысь, Ягуар</t>
    </r>
    <r>
      <rPr>
        <b/>
        <i/>
        <sz val="7"/>
        <rFont val="Arial"/>
        <family val="2"/>
        <charset val="204"/>
      </rPr>
      <t>.</t>
    </r>
  </si>
  <si>
    <t>3003202780</t>
  </si>
  <si>
    <r>
      <t xml:space="preserve">Отвод 90° для газоотвода 60/100, Al, с рев.отверстием. </t>
    </r>
    <r>
      <rPr>
        <b/>
        <i/>
        <sz val="8"/>
        <rFont val="Arial"/>
        <family val="2"/>
        <charset val="204"/>
      </rPr>
      <t>Для котлов Рысь, Ягуар.</t>
    </r>
  </si>
  <si>
    <t>3003200384</t>
  </si>
  <si>
    <r>
      <t xml:space="preserve">Отвод 45° для газоотвода 60/100, Al. </t>
    </r>
    <r>
      <rPr>
        <b/>
        <i/>
        <sz val="8"/>
        <rFont val="Arial"/>
        <family val="2"/>
        <charset val="204"/>
      </rPr>
      <t>Для котлов Рысь, Ягуар.</t>
    </r>
  </si>
  <si>
    <t>3002186614</t>
  </si>
  <si>
    <r>
      <t xml:space="preserve">Адаптер дымохода 60/100, Al, с рев.отверстием. </t>
    </r>
    <r>
      <rPr>
        <b/>
        <i/>
        <sz val="8"/>
        <rFont val="Arial"/>
        <family val="2"/>
        <charset val="204"/>
      </rPr>
      <t>Для котлов Рысь, Ягуар.</t>
    </r>
  </si>
  <si>
    <t>3002186608</t>
  </si>
  <si>
    <r>
      <t xml:space="preserve">Адаптер дымохода двухканальный 80/80,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</si>
  <si>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3003200572</t>
  </si>
  <si>
    <r>
      <t xml:space="preserve">Газоотвод Æ80, 0,9 м, Al.  </t>
    </r>
    <r>
      <rPr>
        <b/>
        <i/>
        <sz val="8"/>
        <rFont val="Arial"/>
        <family val="2"/>
        <charset val="204"/>
      </rPr>
      <t>Для котлов Рысь, Ягуар.</t>
    </r>
  </si>
  <si>
    <t>3003200573</t>
  </si>
  <si>
    <r>
      <t xml:space="preserve">Удлинитель Æ80, 1 м,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</si>
  <si>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3003200574</t>
  </si>
  <si>
    <r>
      <t xml:space="preserve">Отвод 45° для газоотвода Æ80,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</si>
  <si>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3003200575</t>
  </si>
  <si>
    <r>
      <t xml:space="preserve">Отвод 90° для газоотвода Æ80, Al.  </t>
    </r>
    <r>
      <rPr>
        <b/>
        <i/>
        <sz val="8"/>
        <rFont val="Arial"/>
        <family val="2"/>
        <charset val="204"/>
      </rPr>
      <t>Для котлов Рысь, Ягуар.</t>
    </r>
  </si>
  <si>
    <t>3003200578</t>
  </si>
  <si>
    <r>
      <t xml:space="preserve">Удлинитель Æ80, 0,5 м,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</si>
  <si>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3003200577</t>
  </si>
  <si>
    <r>
      <t xml:space="preserve">Удлинитель Æ80, 1,0 м,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</si>
  <si>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3003200576</t>
  </si>
  <si>
    <r>
      <t xml:space="preserve">Удлинитель Æ80, 2 м, Al. </t>
    </r>
    <r>
      <rPr>
        <b/>
        <i/>
        <sz val="8"/>
        <rFont val="Arial"/>
        <family val="2"/>
        <charset val="204"/>
      </rPr>
      <t>Для котлов Рысь, Ягуар.</t>
    </r>
  </si>
  <si>
    <t>Принадлежности для твердотопливных котлов</t>
  </si>
  <si>
    <t>0020049308</t>
  </si>
  <si>
    <t>Комплект безопасности Caleffi 544 для котлов DLO</t>
  </si>
  <si>
    <t>Каталог, руб. с НДС</t>
  </si>
  <si>
    <t>Каталог, руб. без НДС</t>
  </si>
  <si>
    <t>Дистанционное GSM-управление</t>
  </si>
  <si>
    <t>Дистанционное GSM-управление ZONT</t>
  </si>
  <si>
    <t>9900000381</t>
  </si>
  <si>
    <t xml:space="preserve">Блок дистанционного управления котлом GSM-Climate ZONT H-1V </t>
  </si>
  <si>
    <t>9900000383</t>
  </si>
  <si>
    <t>Беспроводной радиотермомодуль МЛ 703</t>
  </si>
  <si>
    <t>9900000384</t>
  </si>
  <si>
    <t>Проводной датчик DS18S20</t>
  </si>
  <si>
    <t>9900000388</t>
  </si>
  <si>
    <t>Блок дистанционного управления котлом GSM-Climate ZONT H-1V/2 eBUS</t>
  </si>
  <si>
    <t>Бренд</t>
  </si>
  <si>
    <t>Артикул пакета</t>
  </si>
  <si>
    <t>Комплектующие</t>
  </si>
  <si>
    <t>Protherm</t>
  </si>
  <si>
    <t>Vaillant</t>
  </si>
  <si>
    <t>9910023572</t>
  </si>
  <si>
    <t>VGR PFE R 100</t>
  </si>
  <si>
    <t>9910023573</t>
  </si>
  <si>
    <t>VGR PFE R 150</t>
  </si>
  <si>
    <t>9910011448</t>
  </si>
  <si>
    <t>VGR VIH CN 300</t>
  </si>
  <si>
    <t>9004090</t>
  </si>
  <si>
    <t>VGR VIH R CN 300</t>
  </si>
  <si>
    <t>9004050</t>
  </si>
  <si>
    <t>VGR VIH R CN 400</t>
  </si>
  <si>
    <t>9004060</t>
  </si>
  <si>
    <t>VGR VIH R CN 500</t>
  </si>
  <si>
    <t>VPS 300/1 V</t>
  </si>
  <si>
    <t>VPS 500/1 V</t>
  </si>
  <si>
    <t>Датчик водонагревателя (замена для 0020174087, 306257, 306787, 253552, 253583)</t>
  </si>
  <si>
    <t>Комплект 3-х ходового клапана (замена для 0010027587  V, Pt)</t>
  </si>
  <si>
    <t>0010023574</t>
  </si>
  <si>
    <t>200 л. / нап. / цил. / бок. подключ.</t>
  </si>
  <si>
    <t>PFE R 200 1 X M</t>
  </si>
  <si>
    <t>P202400001</t>
  </si>
  <si>
    <t>P202400002</t>
  </si>
  <si>
    <t>P202400003</t>
  </si>
  <si>
    <t>P202400004</t>
  </si>
  <si>
    <t>P202400021</t>
  </si>
  <si>
    <t>P202400022</t>
  </si>
  <si>
    <t>P202400023</t>
  </si>
  <si>
    <t>P202400024</t>
  </si>
  <si>
    <t>P202400029</t>
  </si>
  <si>
    <t>P202400030</t>
  </si>
  <si>
    <t>P202400031</t>
  </si>
  <si>
    <t>P202400032</t>
  </si>
  <si>
    <t>P202400033</t>
  </si>
  <si>
    <t>P202400034</t>
  </si>
  <si>
    <t>P202400035</t>
  </si>
  <si>
    <t>P202400036</t>
  </si>
  <si>
    <t>P202400037</t>
  </si>
  <si>
    <t>P202400049</t>
  </si>
  <si>
    <t>P202400050</t>
  </si>
  <si>
    <t>P202400051</t>
  </si>
  <si>
    <t>P202400052</t>
  </si>
  <si>
    <t>P202400053</t>
  </si>
  <si>
    <t>V202400056</t>
  </si>
  <si>
    <t>V202400057</t>
  </si>
  <si>
    <t>V202400058</t>
  </si>
  <si>
    <t>Пакет №58-2024 - eloBlock 28 + VPS 300/1 V</t>
  </si>
  <si>
    <t>Пакет №57-2024 - eloBlock 24 + VPS 300/1 V</t>
  </si>
  <si>
    <t>Пакет №56-2024 - eloBlock 28 + VPS 300/1 V</t>
  </si>
  <si>
    <t>Пакет №53-2024 - Скат 28 + VPS 500/1 V</t>
  </si>
  <si>
    <t>Пакет №52-2024 - Скат 24 + VPS 500/1 V</t>
  </si>
  <si>
    <t>Пакет №51-2024 - Скат 28 + VPS 300/1 V</t>
  </si>
  <si>
    <t>Пакет №50-2024 - Скат 24 + VPS 300/1 V</t>
  </si>
  <si>
    <t>Пакет №49-2024 - Скат 21 + VPS 300/1 V</t>
  </si>
  <si>
    <t>Пакет №37-2024 - Скат 24 + VGR VIH CN 500</t>
  </si>
  <si>
    <t>Пакет №36-2024 - Скат 24 + VGR VIH CN 400</t>
  </si>
  <si>
    <t>Пакет №35-2024 - Скат 21 + VGR VIH CN 300</t>
  </si>
  <si>
    <t>Пакет №34-2024 - Скат 28 + VGR VIH CN 300</t>
  </si>
  <si>
    <t>Пакет №33-2024 - Скат 24 + VGR VIH CN 300</t>
  </si>
  <si>
    <t>Пакет №32-2024 - Скат 21 + VGR VIH CN 300</t>
  </si>
  <si>
    <t>Пакет №31-2024 - Скат 18 + VGR VIH CN 300</t>
  </si>
  <si>
    <t>Пакет №30-2024 - Скат 14 + VGR VIH CN 300</t>
  </si>
  <si>
    <t>Пакет №29-2024 - Скат 12 + VGR VIH R CN 300</t>
  </si>
  <si>
    <t>Пакет №24-2024 - Пантера 25КТО + VGR PFE R 150</t>
  </si>
  <si>
    <t>Пакет №23-2024 - Пантера 25КТО + PFE R 150</t>
  </si>
  <si>
    <t>Пакет №22-2024 - Пантера 25КТО + VGR PFE R 100</t>
  </si>
  <si>
    <t>Пакет №21-2024 - Пантера 25КТО + PFE R 100</t>
  </si>
  <si>
    <t>Пакет №1-2024 - Скат 12 + PFE R 100</t>
  </si>
  <si>
    <t>Пакет №2-2024 - Скат 14 + PFE R 100</t>
  </si>
  <si>
    <t>Пакет №3-2024 - Скат 18 + PFE R 150</t>
  </si>
  <si>
    <t>Пакет №4-2024 - Скат 21 + PFE R 150</t>
  </si>
  <si>
    <t>Прайс-лист Protherm. Действителен с 03.03.2025</t>
  </si>
  <si>
    <t>Курс 103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</si>
</sst>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6" formatCode="_-* #,##0_-;\-* #,##0_-;_-* &quot;-&quot;??_-;_-@_-"/>
    <numFmt numFmtId="167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8"/>
      <name val="Sans EE"/>
      <charset val="238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rial Cyr"/>
      <charset val="204"/>
    </font>
    <font>
      <b/>
      <i/>
      <sz val="10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7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7"/>
      <name val="Arial"/>
      <family val="2"/>
      <charset val="204"/>
    </font>
    <font>
      <b/>
      <i/>
      <sz val="7"/>
      <color rgb="FFFF0000"/>
      <name val="Arial"/>
      <family val="2"/>
      <charset val="204"/>
    </font>
    <font>
      <b/>
      <i/>
      <sz val="7"/>
      <color theme="1"/>
      <name val="Arial"/>
      <family val="2"/>
      <charset val="204"/>
    </font>
    <font>
      <sz val="9"/>
      <name val="Geneva"/>
    </font>
    <font>
      <b/>
      <i/>
      <sz val="8"/>
      <name val="Arial"/>
      <family val="2"/>
      <charset val="204"/>
    </font>
    <font>
      <i/>
      <sz val="7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7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24907B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8"/>
        <bgColor indexed="32"/>
      </patternFill>
    </fill>
    <fill>
      <patternFill patternType="solid">
        <fgColor rgb="FFFF0000"/>
        <bgColor indexed="52"/>
      </patternFill>
    </fill>
    <fill>
      <patternFill patternType="solid">
        <fgColor rgb="FFFFC000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rgb="FFFF9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rgb="FF24907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" fontId="10" fillId="0" borderId="0"/>
    <xf numFmtId="0" fontId="14" fillId="0" borderId="0"/>
    <xf numFmtId="0" fontId="25" fillId="0" borderId="0"/>
    <xf numFmtId="0" fontId="29" fillId="0" borderId="0"/>
    <xf numFmtId="164" fontId="33" fillId="0" borderId="0" applyFont="0" applyFill="0" applyBorder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0" fontId="2" fillId="0" borderId="0" xfId="2" applyAlignment="1">
      <alignment horizontal="center"/>
    </xf>
    <xf numFmtId="0" fontId="2" fillId="0" borderId="0" xfId="2"/>
    <xf numFmtId="49" fontId="9" fillId="0" borderId="1" xfId="1" applyNumberFormat="1" applyFont="1" applyBorder="1" applyAlignment="1">
      <alignment horizontal="left" vertical="top"/>
    </xf>
    <xf numFmtId="0" fontId="9" fillId="0" borderId="1" xfId="1" applyFont="1" applyBorder="1" applyAlignment="1">
      <alignment vertical="top" wrapText="1"/>
    </xf>
    <xf numFmtId="0" fontId="9" fillId="2" borderId="1" xfId="1" applyFont="1" applyFill="1" applyBorder="1" applyAlignment="1">
      <alignment wrapText="1"/>
    </xf>
    <xf numFmtId="49" fontId="11" fillId="0" borderId="1" xfId="1" applyNumberFormat="1" applyFont="1" applyBorder="1" applyAlignment="1">
      <alignment horizontal="left"/>
    </xf>
    <xf numFmtId="0" fontId="2" fillId="0" borderId="1" xfId="2" applyBorder="1"/>
    <xf numFmtId="0" fontId="13" fillId="0" borderId="0" xfId="2" applyFont="1"/>
    <xf numFmtId="0" fontId="12" fillId="0" borderId="0" xfId="2" applyFont="1" applyAlignment="1">
      <alignment horizontal="left" vertical="center"/>
    </xf>
    <xf numFmtId="0" fontId="2" fillId="0" borderId="0" xfId="2" applyAlignment="1">
      <alignment wrapText="1"/>
    </xf>
    <xf numFmtId="0" fontId="12" fillId="0" borderId="0" xfId="2" applyFont="1"/>
    <xf numFmtId="0" fontId="16" fillId="3" borderId="8" xfId="1" applyFont="1" applyFill="1" applyBorder="1" applyAlignment="1">
      <alignment horizontal="left" vertical="center"/>
    </xf>
    <xf numFmtId="0" fontId="16" fillId="3" borderId="10" xfId="1" applyFont="1" applyFill="1" applyBorder="1" applyAlignment="1">
      <alignment horizontal="left" vertical="center"/>
    </xf>
    <xf numFmtId="49" fontId="17" fillId="4" borderId="1" xfId="1" applyNumberFormat="1" applyFont="1" applyFill="1" applyBorder="1" applyAlignment="1">
      <alignment horizontal="center" vertical="center"/>
    </xf>
    <xf numFmtId="49" fontId="17" fillId="4" borderId="1" xfId="1" applyNumberFormat="1" applyFont="1" applyFill="1" applyBorder="1" applyAlignment="1">
      <alignment horizontal="center" vertical="center" wrapText="1"/>
    </xf>
    <xf numFmtId="49" fontId="18" fillId="5" borderId="12" xfId="1" applyNumberFormat="1" applyFont="1" applyFill="1" applyBorder="1" applyAlignment="1">
      <alignment vertical="center"/>
    </xf>
    <xf numFmtId="49" fontId="19" fillId="5" borderId="0" xfId="1" applyNumberFormat="1" applyFont="1" applyFill="1" applyAlignment="1">
      <alignment vertical="center"/>
    </xf>
    <xf numFmtId="49" fontId="19" fillId="5" borderId="9" xfId="1" applyNumberFormat="1" applyFont="1" applyFill="1" applyBorder="1" applyAlignment="1">
      <alignment vertical="center"/>
    </xf>
    <xf numFmtId="49" fontId="20" fillId="6" borderId="12" xfId="1" applyNumberFormat="1" applyFont="1" applyFill="1" applyBorder="1" applyAlignment="1">
      <alignment vertical="center"/>
    </xf>
    <xf numFmtId="49" fontId="20" fillId="6" borderId="0" xfId="1" applyNumberFormat="1" applyFont="1" applyFill="1" applyAlignment="1">
      <alignment vertical="center"/>
    </xf>
    <xf numFmtId="49" fontId="20" fillId="6" borderId="11" xfId="1" applyNumberFormat="1" applyFont="1" applyFill="1" applyBorder="1" applyAlignment="1">
      <alignment vertical="center"/>
    </xf>
    <xf numFmtId="49" fontId="20" fillId="7" borderId="13" xfId="1" applyNumberFormat="1" applyFont="1" applyFill="1" applyBorder="1" applyAlignment="1">
      <alignment horizontal="center" vertical="center"/>
    </xf>
    <xf numFmtId="1" fontId="20" fillId="0" borderId="1" xfId="1" applyNumberFormat="1" applyFont="1" applyBorder="1" applyAlignment="1">
      <alignment horizontal="center" vertical="center"/>
    </xf>
    <xf numFmtId="1" fontId="20" fillId="0" borderId="1" xfId="1" applyNumberFormat="1" applyFont="1" applyBorder="1" applyAlignment="1">
      <alignment horizontal="left" vertical="center"/>
    </xf>
    <xf numFmtId="3" fontId="21" fillId="0" borderId="1" xfId="1" applyNumberFormat="1" applyFont="1" applyBorder="1" applyAlignment="1">
      <alignment horizontal="center"/>
    </xf>
    <xf numFmtId="3" fontId="22" fillId="0" borderId="1" xfId="1" applyNumberFormat="1" applyFont="1" applyBorder="1" applyAlignment="1">
      <alignment horizontal="center"/>
    </xf>
    <xf numFmtId="49" fontId="20" fillId="0" borderId="13" xfId="1" applyNumberFormat="1" applyFont="1" applyBorder="1" applyAlignment="1">
      <alignment horizontal="center" vertical="center"/>
    </xf>
    <xf numFmtId="3" fontId="20" fillId="6" borderId="0" xfId="1" applyNumberFormat="1" applyFont="1" applyFill="1" applyAlignment="1">
      <alignment vertical="center"/>
    </xf>
    <xf numFmtId="3" fontId="20" fillId="6" borderId="14" xfId="1" applyNumberFormat="1" applyFont="1" applyFill="1" applyBorder="1" applyAlignment="1">
      <alignment vertical="center"/>
    </xf>
    <xf numFmtId="1" fontId="20" fillId="0" borderId="5" xfId="1" applyNumberFormat="1" applyFont="1" applyBorder="1" applyAlignment="1">
      <alignment horizontal="center" vertical="center"/>
    </xf>
    <xf numFmtId="1" fontId="20" fillId="0" borderId="5" xfId="1" applyNumberFormat="1" applyFont="1" applyBorder="1" applyAlignment="1">
      <alignment horizontal="left" vertical="center"/>
    </xf>
    <xf numFmtId="49" fontId="24" fillId="0" borderId="13" xfId="2" applyNumberFormat="1" applyFont="1" applyBorder="1" applyAlignment="1">
      <alignment horizontal="center"/>
    </xf>
    <xf numFmtId="1" fontId="24" fillId="0" borderId="1" xfId="2" applyNumberFormat="1" applyFont="1" applyBorder="1" applyAlignment="1">
      <alignment horizontal="center"/>
    </xf>
    <xf numFmtId="1" fontId="24" fillId="0" borderId="1" xfId="2" applyNumberFormat="1" applyFont="1" applyBorder="1"/>
    <xf numFmtId="3" fontId="19" fillId="5" borderId="0" xfId="1" applyNumberFormat="1" applyFont="1" applyFill="1" applyAlignment="1">
      <alignment vertical="center"/>
    </xf>
    <xf numFmtId="3" fontId="19" fillId="5" borderId="14" xfId="1" applyNumberFormat="1" applyFont="1" applyFill="1" applyBorder="1" applyAlignment="1">
      <alignment vertical="center"/>
    </xf>
    <xf numFmtId="49" fontId="20" fillId="0" borderId="13" xfId="1" applyNumberFormat="1" applyFont="1" applyBorder="1" applyAlignment="1">
      <alignment horizontal="center"/>
    </xf>
    <xf numFmtId="167" fontId="20" fillId="2" borderId="15" xfId="1" applyNumberFormat="1" applyFont="1" applyFill="1" applyBorder="1" applyAlignment="1">
      <alignment horizontal="center" vertical="center" wrapText="1"/>
    </xf>
    <xf numFmtId="167" fontId="20" fillId="0" borderId="15" xfId="1" applyNumberFormat="1" applyFont="1" applyBorder="1" applyAlignment="1">
      <alignment horizontal="center" vertical="center" wrapText="1"/>
    </xf>
    <xf numFmtId="49" fontId="20" fillId="0" borderId="15" xfId="1" applyNumberFormat="1" applyFont="1" applyBorder="1" applyAlignment="1">
      <alignment horizontal="center" vertical="center" wrapText="1"/>
    </xf>
    <xf numFmtId="167" fontId="24" fillId="0" borderId="1" xfId="2" applyNumberFormat="1" applyFont="1" applyBorder="1" applyAlignment="1">
      <alignment horizontal="center"/>
    </xf>
    <xf numFmtId="167" fontId="18" fillId="8" borderId="0" xfId="1" applyNumberFormat="1" applyFont="1" applyFill="1" applyAlignment="1">
      <alignment horizontal="left" vertical="center"/>
    </xf>
    <xf numFmtId="3" fontId="18" fillId="8" borderId="0" xfId="1" applyNumberFormat="1" applyFont="1" applyFill="1" applyAlignment="1">
      <alignment horizontal="left" vertical="center"/>
    </xf>
    <xf numFmtId="3" fontId="21" fillId="8" borderId="14" xfId="2" applyNumberFormat="1" applyFont="1" applyFill="1" applyBorder="1" applyAlignment="1">
      <alignment horizontal="center"/>
    </xf>
    <xf numFmtId="167" fontId="24" fillId="0" borderId="13" xfId="2" applyNumberFormat="1" applyFont="1" applyBorder="1" applyAlignment="1">
      <alignment horizontal="center" vertical="center"/>
    </xf>
    <xf numFmtId="167" fontId="24" fillId="2" borderId="13" xfId="2" applyNumberFormat="1" applyFont="1" applyFill="1" applyBorder="1" applyAlignment="1">
      <alignment horizontal="center" vertical="center"/>
    </xf>
    <xf numFmtId="49" fontId="24" fillId="0" borderId="13" xfId="2" applyNumberFormat="1" applyFont="1" applyBorder="1" applyAlignment="1">
      <alignment horizontal="center" vertical="center"/>
    </xf>
    <xf numFmtId="49" fontId="2" fillId="0" borderId="0" xfId="2" applyNumberFormat="1"/>
    <xf numFmtId="0" fontId="28" fillId="0" borderId="0" xfId="2" applyFont="1"/>
    <xf numFmtId="0" fontId="16" fillId="3" borderId="16" xfId="1" applyFont="1" applyFill="1" applyBorder="1" applyAlignment="1">
      <alignment horizontal="left" vertical="center"/>
    </xf>
    <xf numFmtId="0" fontId="16" fillId="3" borderId="17" xfId="1" applyFont="1" applyFill="1" applyBorder="1" applyAlignment="1">
      <alignment horizontal="left" vertical="center"/>
    </xf>
    <xf numFmtId="0" fontId="16" fillId="3" borderId="18" xfId="1" applyFont="1" applyFill="1" applyBorder="1" applyAlignment="1">
      <alignment horizontal="left" vertical="center"/>
    </xf>
    <xf numFmtId="49" fontId="5" fillId="0" borderId="13" xfId="1" applyNumberFormat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49" fontId="7" fillId="9" borderId="15" xfId="1" applyNumberFormat="1" applyFont="1" applyFill="1" applyBorder="1" applyAlignment="1">
      <alignment vertical="top"/>
    </xf>
    <xf numFmtId="49" fontId="7" fillId="9" borderId="4" xfId="1" applyNumberFormat="1" applyFont="1" applyFill="1" applyBorder="1" applyAlignment="1">
      <alignment vertical="top" wrapText="1"/>
    </xf>
    <xf numFmtId="0" fontId="8" fillId="9" borderId="4" xfId="1" applyFont="1" applyFill="1" applyBorder="1" applyAlignment="1">
      <alignment vertical="top"/>
    </xf>
    <xf numFmtId="0" fontId="8" fillId="9" borderId="3" xfId="1" applyFont="1" applyFill="1" applyBorder="1" applyAlignment="1">
      <alignment vertical="top"/>
    </xf>
    <xf numFmtId="49" fontId="7" fillId="10" borderId="15" xfId="1" applyNumberFormat="1" applyFont="1" applyFill="1" applyBorder="1" applyAlignment="1">
      <alignment horizontal="left" vertical="top" wrapText="1"/>
    </xf>
    <xf numFmtId="49" fontId="7" fillId="10" borderId="4" xfId="1" applyNumberFormat="1" applyFont="1" applyFill="1" applyBorder="1" applyAlignment="1">
      <alignment horizontal="left" vertical="top" wrapText="1"/>
    </xf>
    <xf numFmtId="49" fontId="7" fillId="10" borderId="3" xfId="1" applyNumberFormat="1" applyFont="1" applyFill="1" applyBorder="1" applyAlignment="1">
      <alignment horizontal="left" vertical="top" wrapText="1"/>
    </xf>
    <xf numFmtId="0" fontId="30" fillId="11" borderId="19" xfId="8" applyFont="1" applyFill="1" applyBorder="1" applyAlignment="1">
      <alignment horizontal="center" vertical="center"/>
    </xf>
    <xf numFmtId="0" fontId="3" fillId="0" borderId="1" xfId="2" applyFont="1" applyBorder="1"/>
    <xf numFmtId="0" fontId="32" fillId="0" borderId="3" xfId="2" applyFont="1" applyBorder="1"/>
    <xf numFmtId="0" fontId="31" fillId="0" borderId="3" xfId="2" applyFont="1" applyBorder="1"/>
    <xf numFmtId="0" fontId="31" fillId="0" borderId="1" xfId="2" applyFont="1" applyBorder="1"/>
    <xf numFmtId="0" fontId="32" fillId="0" borderId="1" xfId="2" applyFont="1" applyBorder="1"/>
    <xf numFmtId="49" fontId="32" fillId="0" borderId="1" xfId="2" applyNumberFormat="1" applyFont="1" applyBorder="1"/>
    <xf numFmtId="0" fontId="9" fillId="2" borderId="1" xfId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left" vertical="top" wrapText="1"/>
    </xf>
    <xf numFmtId="166" fontId="2" fillId="0" borderId="1" xfId="9" applyNumberFormat="1" applyFont="1" applyBorder="1" applyAlignment="1">
      <alignment horizontal="center" vertical="center"/>
    </xf>
    <xf numFmtId="166" fontId="2" fillId="0" borderId="0" xfId="9" applyNumberFormat="1" applyFont="1" applyAlignment="1">
      <alignment horizontal="center" vertical="center"/>
    </xf>
    <xf numFmtId="0" fontId="2" fillId="12" borderId="1" xfId="2" applyFill="1" applyBorder="1" applyAlignment="1">
      <alignment horizontal="center" vertical="center"/>
    </xf>
    <xf numFmtId="0" fontId="2" fillId="12" borderId="1" xfId="2" applyFill="1" applyBorder="1" applyAlignment="1">
      <alignment horizontal="center" vertical="center" wrapText="1"/>
    </xf>
    <xf numFmtId="49" fontId="2" fillId="12" borderId="5" xfId="2" applyNumberFormat="1" applyFill="1" applyBorder="1" applyAlignment="1">
      <alignment horizontal="center" vertical="center"/>
    </xf>
    <xf numFmtId="0" fontId="2" fillId="12" borderId="5" xfId="2" applyFill="1" applyBorder="1" applyAlignment="1">
      <alignment horizontal="center" vertical="center" wrapText="1"/>
    </xf>
    <xf numFmtId="0" fontId="6" fillId="12" borderId="4" xfId="1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0" fontId="34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5" fillId="0" borderId="1" xfId="2" applyFont="1" applyBorder="1" applyAlignment="1">
      <alignment horizontal="center"/>
    </xf>
    <xf numFmtId="49" fontId="20" fillId="0" borderId="13" xfId="7" applyNumberFormat="1" applyFont="1" applyBorder="1" applyAlignment="1" applyProtection="1">
      <alignment horizontal="center" vertical="center" wrapText="1" readingOrder="1"/>
      <protection locked="0"/>
    </xf>
    <xf numFmtId="1" fontId="20" fillId="0" borderId="1" xfId="7" applyNumberFormat="1" applyFont="1" applyBorder="1" applyAlignment="1" applyProtection="1">
      <alignment horizontal="center" vertical="center" wrapText="1" readingOrder="1"/>
      <protection locked="0"/>
    </xf>
    <xf numFmtId="0" fontId="34" fillId="0" borderId="1" xfId="11" applyFont="1" applyBorder="1" applyAlignment="1">
      <alignment horizontal="center"/>
    </xf>
    <xf numFmtId="0" fontId="3" fillId="0" borderId="1" xfId="11" applyFont="1" applyBorder="1"/>
    <xf numFmtId="0" fontId="32" fillId="0" borderId="1" xfId="11" applyFont="1" applyBorder="1"/>
    <xf numFmtId="1" fontId="1" fillId="0" borderId="1" xfId="11" applyNumberFormat="1" applyBorder="1"/>
    <xf numFmtId="0" fontId="31" fillId="0" borderId="1" xfId="0" applyFont="1" applyBorder="1" applyAlignment="1">
      <alignment horizontal="left" vertical="center"/>
    </xf>
    <xf numFmtId="1" fontId="0" fillId="0" borderId="1" xfId="0" applyNumberFormat="1" applyBorder="1"/>
    <xf numFmtId="0" fontId="9" fillId="2" borderId="1" xfId="1" applyFont="1" applyFill="1" applyBorder="1" applyAlignment="1">
      <alignment horizontal="left" vertical="center" wrapText="1"/>
    </xf>
    <xf numFmtId="0" fontId="31" fillId="0" borderId="1" xfId="11" applyFont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 wrapText="1"/>
    </xf>
    <xf numFmtId="3" fontId="2" fillId="0" borderId="1" xfId="2" applyNumberFormat="1" applyBorder="1"/>
    <xf numFmtId="0" fontId="2" fillId="0" borderId="1" xfId="2" applyBorder="1" applyAlignment="1">
      <alignment wrapText="1"/>
    </xf>
    <xf numFmtId="1" fontId="2" fillId="0" borderId="1" xfId="2" applyNumberFormat="1" applyBorder="1" applyAlignment="1">
      <alignment wrapText="1"/>
    </xf>
    <xf numFmtId="0" fontId="3" fillId="0" borderId="1" xfId="2" applyFont="1" applyBorder="1" applyAlignment="1">
      <alignment wrapText="1"/>
    </xf>
    <xf numFmtId="0" fontId="2" fillId="0" borderId="1" xfId="2" applyBorder="1" applyAlignment="1">
      <alignment horizontal="left" wrapText="1"/>
    </xf>
    <xf numFmtId="1" fontId="1" fillId="0" borderId="1" xfId="11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66" fontId="2" fillId="12" borderId="8" xfId="9" applyNumberFormat="1" applyFont="1" applyFill="1" applyBorder="1" applyAlignment="1">
      <alignment horizontal="center" vertical="center" wrapText="1"/>
    </xf>
    <xf numFmtId="166" fontId="2" fillId="0" borderId="1" xfId="9" applyNumberFormat="1" applyFont="1" applyBorder="1"/>
    <xf numFmtId="166" fontId="9" fillId="2" borderId="1" xfId="9" applyNumberFormat="1" applyFont="1" applyFill="1" applyBorder="1" applyAlignment="1">
      <alignment horizontal="left" vertical="center"/>
    </xf>
    <xf numFmtId="166" fontId="3" fillId="0" borderId="1" xfId="9" applyNumberFormat="1" applyFont="1" applyBorder="1"/>
    <xf numFmtId="166" fontId="2" fillId="0" borderId="0" xfId="9" applyNumberFormat="1" applyFont="1"/>
    <xf numFmtId="166" fontId="2" fillId="0" borderId="1" xfId="9" applyNumberFormat="1" applyFont="1" applyBorder="1" applyAlignment="1">
      <alignment horizontal="left"/>
    </xf>
    <xf numFmtId="166" fontId="9" fillId="2" borderId="1" xfId="9" applyNumberFormat="1" applyFont="1" applyFill="1" applyBorder="1" applyAlignment="1">
      <alignment horizontal="left" wrapText="1"/>
    </xf>
    <xf numFmtId="166" fontId="1" fillId="0" borderId="1" xfId="9" applyNumberFormat="1" applyFont="1" applyBorder="1"/>
    <xf numFmtId="166" fontId="9" fillId="2" borderId="1" xfId="9" applyNumberFormat="1" applyFont="1" applyFill="1" applyBorder="1" applyAlignment="1">
      <alignment horizontal="left" vertical="center" wrapText="1"/>
    </xf>
    <xf numFmtId="166" fontId="9" fillId="2" borderId="1" xfId="9" applyNumberFormat="1" applyFont="1" applyFill="1" applyBorder="1" applyAlignment="1">
      <alignment wrapText="1"/>
    </xf>
    <xf numFmtId="0" fontId="15" fillId="0" borderId="0" xfId="1" applyFont="1" applyAlignment="1">
      <alignment horizontal="left" vertical="center"/>
    </xf>
    <xf numFmtId="0" fontId="16" fillId="3" borderId="6" xfId="1" applyFont="1" applyFill="1" applyBorder="1" applyAlignment="1">
      <alignment horizontal="left" vertical="center"/>
    </xf>
    <xf numFmtId="0" fontId="16" fillId="3" borderId="8" xfId="1" applyFont="1" applyFill="1" applyBorder="1" applyAlignment="1">
      <alignment horizontal="left" vertical="center"/>
    </xf>
    <xf numFmtId="0" fontId="16" fillId="3" borderId="7" xfId="1" applyFont="1" applyFill="1" applyBorder="1" applyAlignment="1">
      <alignment horizontal="left" vertical="center"/>
    </xf>
    <xf numFmtId="0" fontId="16" fillId="3" borderId="10" xfId="1" applyFont="1" applyFill="1" applyBorder="1" applyAlignment="1">
      <alignment horizontal="left" vertical="center"/>
    </xf>
    <xf numFmtId="167" fontId="20" fillId="2" borderId="2" xfId="1" applyNumberFormat="1" applyFont="1" applyFill="1" applyBorder="1" applyAlignment="1">
      <alignment horizontal="left" vertical="center" wrapText="1"/>
    </xf>
    <xf numFmtId="167" fontId="20" fillId="2" borderId="3" xfId="1" applyNumberFormat="1" applyFont="1" applyFill="1" applyBorder="1" applyAlignment="1">
      <alignment horizontal="left" vertical="center" wrapText="1"/>
    </xf>
    <xf numFmtId="167" fontId="20" fillId="0" borderId="2" xfId="1" applyNumberFormat="1" applyFont="1" applyBorder="1" applyAlignment="1">
      <alignment horizontal="left" vertical="center" wrapText="1"/>
    </xf>
    <xf numFmtId="167" fontId="20" fillId="0" borderId="3" xfId="1" applyNumberFormat="1" applyFont="1" applyBorder="1" applyAlignment="1">
      <alignment horizontal="left" vertical="center" wrapText="1"/>
    </xf>
    <xf numFmtId="167" fontId="20" fillId="0" borderId="2" xfId="2" applyNumberFormat="1" applyFont="1" applyBorder="1" applyAlignment="1">
      <alignment horizontal="left" vertical="center" wrapText="1"/>
    </xf>
    <xf numFmtId="167" fontId="20" fillId="0" borderId="4" xfId="2" applyNumberFormat="1" applyFont="1" applyBorder="1" applyAlignment="1">
      <alignment horizontal="left" vertical="center" wrapText="1"/>
    </xf>
    <xf numFmtId="49" fontId="7" fillId="10" borderId="15" xfId="1" applyNumberFormat="1" applyFont="1" applyFill="1" applyBorder="1" applyAlignment="1">
      <alignment horizontal="left" vertical="top" wrapText="1"/>
    </xf>
    <xf numFmtId="49" fontId="7" fillId="10" borderId="4" xfId="1" applyNumberFormat="1" applyFont="1" applyFill="1" applyBorder="1" applyAlignment="1">
      <alignment horizontal="left" vertical="top" wrapText="1"/>
    </xf>
    <xf numFmtId="0" fontId="30" fillId="0" borderId="20" xfId="8" applyFont="1" applyBorder="1" applyAlignment="1">
      <alignment horizontal="left" vertical="center" wrapText="1"/>
    </xf>
    <xf numFmtId="167" fontId="20" fillId="0" borderId="1" xfId="2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12">
    <cellStyle name="Standard 2" xfId="7"/>
    <cellStyle name="Standard 2 2" xfId="6"/>
    <cellStyle name="Standard_Overview_signed_TRS _Release_Plans_WHBc_Big_Output_100528" xfId="5"/>
    <cellStyle name="Обычный" xfId="0" builtinId="0"/>
    <cellStyle name="Обычный 2" xfId="2"/>
    <cellStyle name="Обычный 2 3" xfId="11"/>
    <cellStyle name="Обычный 3" xfId="10"/>
    <cellStyle name="Обычный 4" xfId="1"/>
    <cellStyle name="Обычный_Protherm" xfId="8"/>
    <cellStyle name="Процентный 2" xfId="3"/>
    <cellStyle name="Финансовый" xfId="9" builtinId="3"/>
    <cellStyle name="Финансовый 2" xfId="4"/>
  </cellStyles>
  <dxfs count="0"/>
  <tableStyles count="0" defaultTableStyle="TableStyleMedium2" defaultPivotStyle="PivotStyleLight16"/>
  <colors>
    <mruColors>
      <color rgb="FF24907B"/>
      <color rgb="FFD9D4C8"/>
      <color rgb="FFD2B68E"/>
      <color rgb="FF92D050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2695823</xdr:colOff>
      <xdr:row>0</xdr:row>
      <xdr:rowOff>7620</xdr:rowOff>
    </xdr:from>
    <xdr:to>
      <xdr:col>4</xdr:col>
      <xdr:colOff>823489</xdr:colOff>
      <xdr:row>0</xdr:row>
      <xdr:rowOff>588645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D9FEFBFB-CC1F-4062-A023-4BF609E8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9641" y="7620"/>
          <a:ext cx="2102189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umo01\poi\Users\azabolo\Documents\&#1052;&#1072;&#1089;&#1090;&#1077;&#1088;-&#1092;&#1072;&#1081;&#1083;%20&#1072;&#1091;&#1076;&#1080;&#1090;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umo01\poi\Users\azabolo\Documents\2018-02-16%20&#1052;&#1072;&#1089;&#1090;&#1077;&#1088;-&#1092;&#1072;&#1081;&#1083;%20Vaillant-Prother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удит 2012"/>
    </sheetNames>
    <sheetDataSet>
      <sheetData sheetId="0">
        <row r="10">
          <cell r="K10" t="str">
            <v>есть в прайсе</v>
          </cell>
          <cell r="M10" t="str">
            <v>Волк</v>
          </cell>
        </row>
        <row r="11">
          <cell r="K11" t="str">
            <v>есть в прайсе</v>
          </cell>
          <cell r="M11" t="str">
            <v>0010010214</v>
          </cell>
          <cell r="N11" t="str">
            <v>Котел 12KSO</v>
          </cell>
        </row>
        <row r="12">
          <cell r="K12" t="str">
            <v>есть в прайсе</v>
          </cell>
          <cell r="M12" t="str">
            <v>К010010214</v>
          </cell>
          <cell r="N12" t="str">
            <v>Котел 12KSO</v>
          </cell>
        </row>
        <row r="13">
          <cell r="K13" t="str">
            <v>есть в прайсе</v>
          </cell>
          <cell r="M13" t="str">
            <v>0010010215</v>
          </cell>
          <cell r="N13" t="str">
            <v>Котел 16KSO</v>
          </cell>
        </row>
        <row r="14">
          <cell r="K14" t="str">
            <v>есть в прайсе</v>
          </cell>
          <cell r="M14" t="str">
            <v>К010010215</v>
          </cell>
          <cell r="N14" t="str">
            <v>Котел 16KSO</v>
          </cell>
        </row>
        <row r="15">
          <cell r="K15" t="str">
            <v>есть в прайсе</v>
          </cell>
          <cell r="M15" t="str">
            <v>0010003789</v>
          </cell>
          <cell r="N15" t="str">
            <v>Бойлер B100MSR-бывший В100MS</v>
          </cell>
        </row>
        <row r="16">
          <cell r="K16" t="str">
            <v>есть в прайсе</v>
          </cell>
          <cell r="M16" t="str">
            <v>0010006653</v>
          </cell>
          <cell r="N16" t="str">
            <v>Бойлер B60Z-бывший 0010006651</v>
          </cell>
        </row>
        <row r="18">
          <cell r="K18" t="str">
            <v>есть в прайсе</v>
          </cell>
          <cell r="M18" t="str">
            <v>1169</v>
          </cell>
          <cell r="N18" t="str">
            <v>Бойлер косвенного нагрева FS B200S</v>
          </cell>
        </row>
        <row r="19">
          <cell r="K19" t="str">
            <v>есть в прайсе</v>
          </cell>
          <cell r="M19" t="str">
            <v>0010004333</v>
          </cell>
          <cell r="N19" t="str">
            <v>Бойлер косвенного нагрева FS B300S</v>
          </cell>
        </row>
        <row r="20">
          <cell r="K20" t="str">
            <v>есть в прайсе</v>
          </cell>
          <cell r="M20" t="str">
            <v>0010004334</v>
          </cell>
          <cell r="N20" t="str">
            <v>Бойлер косвенного нагрева FS B400S</v>
          </cell>
        </row>
        <row r="21">
          <cell r="K21" t="str">
            <v>есть в прайсе</v>
          </cell>
          <cell r="M21" t="str">
            <v>1165</v>
          </cell>
          <cell r="N21" t="str">
            <v>Бойлер косвенного нагрева WH B100Z</v>
          </cell>
        </row>
        <row r="22">
          <cell r="K22" t="str">
            <v>есть в прайсе</v>
          </cell>
          <cell r="M22" t="str">
            <v>1170</v>
          </cell>
          <cell r="N22" t="str">
            <v>Бойлер косвенного нагрева WH B200Z</v>
          </cell>
        </row>
        <row r="23">
          <cell r="K23" t="str">
            <v>есть в прайсе</v>
          </cell>
          <cell r="M23" t="str">
            <v>Напольные чугунные газовые котлы Protherm</v>
          </cell>
        </row>
        <row r="24">
          <cell r="K24" t="str">
            <v>есть в прайсе</v>
          </cell>
          <cell r="M24" t="str">
            <v>Дефицит</v>
          </cell>
        </row>
        <row r="25">
          <cell r="K25" t="str">
            <v>есть в прайсе</v>
          </cell>
          <cell r="M25" t="str">
            <v>0010005751*</v>
          </cell>
          <cell r="N25" t="str">
            <v>Медведь 50KLZ-Класс А</v>
          </cell>
        </row>
        <row r="26">
          <cell r="K26" t="str">
            <v>есть в прайсе</v>
          </cell>
          <cell r="M26" t="str">
            <v>65KLOR12</v>
          </cell>
          <cell r="N26" t="str">
            <v>Гризли   65KLO</v>
          </cell>
        </row>
        <row r="27">
          <cell r="K27" t="str">
            <v>есть в прайсе</v>
          </cell>
          <cell r="M27" t="str">
            <v>85KLOR12</v>
          </cell>
          <cell r="N27" t="str">
            <v>Гризли   85KLO</v>
          </cell>
        </row>
        <row r="28">
          <cell r="K28" t="str">
            <v>есть в прайсе</v>
          </cell>
          <cell r="M28" t="str">
            <v>100KLOR12</v>
          </cell>
          <cell r="N28" t="str">
            <v>Гризли 100KLO</v>
          </cell>
        </row>
        <row r="29">
          <cell r="K29" t="str">
            <v>есть в прайсе</v>
          </cell>
          <cell r="M29" t="str">
            <v>130KLOR12</v>
          </cell>
          <cell r="N29" t="str">
            <v>Гризли 130KLO</v>
          </cell>
        </row>
        <row r="30">
          <cell r="K30" t="str">
            <v>есть в прайсе</v>
          </cell>
          <cell r="M30" t="str">
            <v>150KLOR12</v>
          </cell>
          <cell r="N30" t="str">
            <v>Гризли 150KLO</v>
          </cell>
        </row>
        <row r="31">
          <cell r="K31" t="str">
            <v>есть в прайсе</v>
          </cell>
          <cell r="M31" t="str">
            <v>0010005724</v>
          </cell>
          <cell r="N31" t="str">
            <v>Медведь 20KLOM</v>
          </cell>
        </row>
        <row r="32">
          <cell r="K32" t="str">
            <v>есть в прайсе</v>
          </cell>
          <cell r="M32" t="str">
            <v>0010005748</v>
          </cell>
          <cell r="N32" t="str">
            <v>Медведь 20KLZ</v>
          </cell>
        </row>
        <row r="33">
          <cell r="K33" t="str">
            <v>есть в прайсе</v>
          </cell>
          <cell r="M33" t="str">
            <v>20PLOR15</v>
          </cell>
          <cell r="N33" t="str">
            <v>Медведь 20PLO</v>
          </cell>
        </row>
        <row r="34">
          <cell r="K34" t="str">
            <v>есть в прайсе</v>
          </cell>
          <cell r="M34" t="str">
            <v>20TLOR15</v>
          </cell>
          <cell r="N34" t="str">
            <v>Медведь 20TLO</v>
          </cell>
        </row>
        <row r="35">
          <cell r="K35" t="str">
            <v>есть в прайсе</v>
          </cell>
          <cell r="M35" t="str">
            <v>0010005725</v>
          </cell>
          <cell r="N35" t="str">
            <v>Медведь 30KLOM</v>
          </cell>
        </row>
        <row r="36">
          <cell r="K36" t="str">
            <v>есть в прайсе</v>
          </cell>
          <cell r="M36" t="str">
            <v>0010005749</v>
          </cell>
          <cell r="N36" t="str">
            <v>Медведь 30KLZ</v>
          </cell>
        </row>
        <row r="37">
          <cell r="K37" t="str">
            <v>есть в прайсе</v>
          </cell>
          <cell r="M37" t="str">
            <v>30PLOR15</v>
          </cell>
          <cell r="N37" t="str">
            <v>Медведь 30PLO</v>
          </cell>
        </row>
        <row r="38">
          <cell r="K38" t="str">
            <v>есть в прайсе</v>
          </cell>
          <cell r="M38" t="str">
            <v>30TLOR15</v>
          </cell>
          <cell r="N38" t="str">
            <v>Медведь 30TLO</v>
          </cell>
        </row>
        <row r="39">
          <cell r="K39" t="str">
            <v>есть в прайсе</v>
          </cell>
          <cell r="M39" t="str">
            <v>0010005726</v>
          </cell>
          <cell r="N39" t="str">
            <v>Медведь 40KLOM</v>
          </cell>
        </row>
        <row r="40">
          <cell r="K40" t="str">
            <v>есть в прайсе</v>
          </cell>
          <cell r="M40" t="str">
            <v>0010005750</v>
          </cell>
          <cell r="N40" t="str">
            <v>Медведь 40KLZ</v>
          </cell>
        </row>
        <row r="41">
          <cell r="K41" t="str">
            <v>есть в прайсе</v>
          </cell>
          <cell r="M41" t="str">
            <v>40PLOR15</v>
          </cell>
          <cell r="N41" t="str">
            <v>Медведь 40PLO</v>
          </cell>
        </row>
        <row r="42">
          <cell r="K42" t="str">
            <v>есть в прайсе</v>
          </cell>
          <cell r="M42" t="str">
            <v>40TLOR15</v>
          </cell>
          <cell r="N42" t="str">
            <v>Медведь 40TLO</v>
          </cell>
        </row>
        <row r="43">
          <cell r="K43" t="str">
            <v>есть в прайсе</v>
          </cell>
          <cell r="M43" t="str">
            <v>0010005727</v>
          </cell>
          <cell r="N43" t="str">
            <v>Медведь 50KLOM</v>
          </cell>
        </row>
        <row r="44">
          <cell r="K44" t="str">
            <v>есть в прайсе</v>
          </cell>
          <cell r="M44" t="str">
            <v>0010005751</v>
          </cell>
          <cell r="N44" t="str">
            <v>Медведь 50KLZ</v>
          </cell>
        </row>
        <row r="45">
          <cell r="K45" t="str">
            <v>есть в прайсе</v>
          </cell>
          <cell r="M45" t="str">
            <v>50PLOR15</v>
          </cell>
          <cell r="N45" t="str">
            <v>Медведь 50PLO</v>
          </cell>
        </row>
        <row r="46">
          <cell r="K46" t="str">
            <v>есть в прайсе</v>
          </cell>
          <cell r="M46" t="str">
            <v>50TLOR15</v>
          </cell>
          <cell r="N46" t="str">
            <v>Медведь 50TLO</v>
          </cell>
        </row>
        <row r="47">
          <cell r="K47" t="str">
            <v>есть в прайсе</v>
          </cell>
          <cell r="M47" t="str">
            <v>0010003788</v>
          </cell>
          <cell r="N47" t="str">
            <v>Медведь 60PLO</v>
          </cell>
        </row>
        <row r="48">
          <cell r="K48" t="str">
            <v>есть в прайсе</v>
          </cell>
          <cell r="M48" t="str">
            <v>Настенные газовые котлы Protherm</v>
          </cell>
        </row>
        <row r="49">
          <cell r="K49" t="str">
            <v>есть в прайсе</v>
          </cell>
          <cell r="M49" t="str">
            <v>0010011782</v>
          </cell>
          <cell r="N49" t="str">
            <v>Гепард 11MOV</v>
          </cell>
        </row>
        <row r="50">
          <cell r="K50" t="str">
            <v>есть в прайсе</v>
          </cell>
          <cell r="M50" t="str">
            <v>0010011783</v>
          </cell>
          <cell r="N50" t="str">
            <v>Гепард 11MTV</v>
          </cell>
        </row>
        <row r="51">
          <cell r="K51" t="str">
            <v>есть в прайсе</v>
          </cell>
          <cell r="M51" t="str">
            <v>0010007994</v>
          </cell>
          <cell r="N51" t="str">
            <v>Котел настенный газовый Гепард 23MOV</v>
          </cell>
        </row>
        <row r="52">
          <cell r="K52" t="str">
            <v>есть в прайсе</v>
          </cell>
          <cell r="M52" t="str">
            <v>0010007995</v>
          </cell>
          <cell r="N52" t="str">
            <v>Котел настенный газовый Гепард 23MTV</v>
          </cell>
        </row>
        <row r="53">
          <cell r="K53" t="str">
            <v>есть в прайсе</v>
          </cell>
          <cell r="M53" t="str">
            <v>0010008031</v>
          </cell>
          <cell r="N53" t="str">
            <v>Котел настенный газовый Пантера 25KOV</v>
          </cell>
        </row>
        <row r="54">
          <cell r="K54" t="str">
            <v>есть в прайсе</v>
          </cell>
          <cell r="M54" t="str">
            <v>0010008032</v>
          </cell>
          <cell r="N54" t="str">
            <v>Котел настенный газовый Пантера 25KTV</v>
          </cell>
        </row>
        <row r="55">
          <cell r="K55" t="str">
            <v>есть в прайсе</v>
          </cell>
          <cell r="M55" t="str">
            <v>0010008029</v>
          </cell>
          <cell r="N55" t="str">
            <v>Котел настенный газовый Пантера 25КОО</v>
          </cell>
        </row>
        <row r="56">
          <cell r="K56" t="str">
            <v>есть в прайсе</v>
          </cell>
          <cell r="M56" t="str">
            <v>0010008030</v>
          </cell>
          <cell r="N56" t="str">
            <v>Котел настенный газовый Пантера 25КТО</v>
          </cell>
        </row>
        <row r="57">
          <cell r="K57" t="str">
            <v>есть в прайсе</v>
          </cell>
          <cell r="M57" t="str">
            <v>0010008033</v>
          </cell>
          <cell r="N57" t="str">
            <v>Котел настенный газовый Пантера 30KTV</v>
          </cell>
        </row>
        <row r="58">
          <cell r="K58" t="str">
            <v>есть в прайсе</v>
          </cell>
          <cell r="M58" t="str">
            <v>0010003793</v>
          </cell>
          <cell r="N58" t="str">
            <v>Котел настенный газовый Тигр 12KOZ</v>
          </cell>
        </row>
        <row r="59">
          <cell r="K59" t="str">
            <v>есть в прайсе</v>
          </cell>
          <cell r="M59" t="str">
            <v>0010003792</v>
          </cell>
          <cell r="N59" t="str">
            <v>Котел настенный газовый Тигр 12KTZ</v>
          </cell>
        </row>
        <row r="60">
          <cell r="K60" t="str">
            <v>есть в прайсе</v>
          </cell>
          <cell r="M60" t="str">
            <v>0010003795</v>
          </cell>
          <cell r="N60" t="str">
            <v>Котел настенный газовый Тигр 24KOZ</v>
          </cell>
        </row>
        <row r="61">
          <cell r="K61" t="str">
            <v>есть в прайсе</v>
          </cell>
          <cell r="M61" t="str">
            <v>0010003794</v>
          </cell>
          <cell r="N61" t="str">
            <v>Котел настенный газовый Тигр 24KTZ</v>
          </cell>
        </row>
        <row r="62">
          <cell r="K62" t="str">
            <v>есть в прайсе</v>
          </cell>
          <cell r="M62" t="str">
            <v>0010008027</v>
          </cell>
          <cell r="N62" t="str">
            <v>Пантера 12 KOO-A (N-RU) - СНЯТ С ПРОИЗВОДСТВА</v>
          </cell>
        </row>
        <row r="63">
          <cell r="K63" t="str">
            <v>есть в прайсе</v>
          </cell>
          <cell r="M63" t="str">
            <v>0010008028</v>
          </cell>
          <cell r="N63" t="str">
            <v>Пантера 12 KTO-A (N-RU) -  СНЯТ С ПРОИЗВОДСТВА</v>
          </cell>
        </row>
        <row r="64">
          <cell r="K64" t="str">
            <v>есть в прайсе</v>
          </cell>
          <cell r="M64" t="str">
            <v>Настенные электрические котлы Protherm</v>
          </cell>
        </row>
        <row r="65">
          <cell r="K65" t="str">
            <v>есть в прайсе</v>
          </cell>
          <cell r="M65" t="str">
            <v>0010008951</v>
          </cell>
          <cell r="N65" t="str">
            <v>Котел настенный электрический Скат   6КR 13</v>
          </cell>
        </row>
        <row r="66">
          <cell r="K66" t="str">
            <v>есть в прайсе</v>
          </cell>
          <cell r="M66" t="str">
            <v>0010008952</v>
          </cell>
          <cell r="N66" t="str">
            <v>Котел настенный электрический Скат   9КR 13</v>
          </cell>
        </row>
        <row r="67">
          <cell r="K67" t="str">
            <v>есть в прайсе</v>
          </cell>
          <cell r="M67" t="str">
            <v>0010008953</v>
          </cell>
          <cell r="N67" t="str">
            <v>Котел настенный электрический Скат 12КR 13</v>
          </cell>
        </row>
        <row r="68">
          <cell r="K68" t="str">
            <v>есть в прайсе</v>
          </cell>
          <cell r="M68" t="str">
            <v>0010008954</v>
          </cell>
          <cell r="N68" t="str">
            <v>Котел настенный электрический Скат 14КR 13</v>
          </cell>
        </row>
        <row r="69">
          <cell r="K69" t="str">
            <v>есть в прайсе</v>
          </cell>
          <cell r="M69" t="str">
            <v>0010008955</v>
          </cell>
          <cell r="N69" t="str">
            <v>Котел настенный электрический Скат 18КR 13</v>
          </cell>
        </row>
        <row r="70">
          <cell r="K70" t="str">
            <v>есть в прайсе</v>
          </cell>
          <cell r="M70" t="str">
            <v>0010008956</v>
          </cell>
          <cell r="N70" t="str">
            <v>Котел настенный электрический Скат 21КR 13</v>
          </cell>
        </row>
        <row r="71">
          <cell r="K71" t="str">
            <v>есть в прайсе</v>
          </cell>
          <cell r="M71" t="str">
            <v>0010008957</v>
          </cell>
          <cell r="N71" t="str">
            <v>Котел настенный электрический Скат 24КR 13</v>
          </cell>
        </row>
        <row r="72">
          <cell r="K72" t="str">
            <v>есть в прайсе</v>
          </cell>
          <cell r="M72" t="str">
            <v>0010008958</v>
          </cell>
          <cell r="N72" t="str">
            <v>Котел настенный электрический Скат 28КR 13</v>
          </cell>
        </row>
        <row r="73">
          <cell r="K73" t="str">
            <v>есть в прайсе</v>
          </cell>
          <cell r="M73" t="str">
            <v>Принадлежности Protherm</v>
          </cell>
        </row>
        <row r="74">
          <cell r="K74" t="str">
            <v>есть в прайсе</v>
          </cell>
          <cell r="M74" t="str">
            <v>2046</v>
          </cell>
          <cell r="N74" t="str">
            <v>3-х ходовый клапан, 3/4"</v>
          </cell>
        </row>
        <row r="75">
          <cell r="K75" t="str">
            <v>есть в прайсе</v>
          </cell>
          <cell r="M75" t="str">
            <v>2045</v>
          </cell>
          <cell r="N75" t="str">
            <v>3-х ходовый клапан, каскадный, SF25M1S+RC</v>
          </cell>
        </row>
        <row r="76">
          <cell r="K76" t="str">
            <v>есть в прайсе</v>
          </cell>
          <cell r="M76" t="str">
            <v>0020035408</v>
          </cell>
          <cell r="N76" t="str">
            <v>THERMOLINK P(eBUS)-замена на 0020118083</v>
          </cell>
        </row>
        <row r="77">
          <cell r="K77" t="str">
            <v>есть в прайсе</v>
          </cell>
          <cell r="M77" t="str">
            <v>0020018051</v>
          </cell>
          <cell r="N77" t="str">
            <v>Tермостат капиллярный, TG 300 мм для котла СКАТ Ве</v>
          </cell>
        </row>
        <row r="78">
          <cell r="K78" t="str">
            <v>есть в прайсе</v>
          </cell>
          <cell r="M78" t="str">
            <v>0020055535</v>
          </cell>
          <cell r="N78" t="str">
            <v>Адаптер для соединения котла с дымоходом</v>
          </cell>
        </row>
        <row r="79">
          <cell r="K79" t="str">
            <v>есть в прайсе</v>
          </cell>
          <cell r="M79" t="str">
            <v>2865</v>
          </cell>
          <cell r="N79" t="str">
            <v>Вертикальное окончание, козырек - ? 80 SM2</v>
          </cell>
        </row>
        <row r="80">
          <cell r="K80" t="str">
            <v>есть в прайсе</v>
          </cell>
          <cell r="M80" t="str">
            <v>5300</v>
          </cell>
          <cell r="N80" t="str">
            <v>Вертикальное соосное окончание, козырёк / SM1D</v>
          </cell>
        </row>
        <row r="81">
          <cell r="K81" t="str">
            <v>есть в прайсе</v>
          </cell>
          <cell r="M81" t="str">
            <v>0020049381</v>
          </cell>
          <cell r="N81" t="str">
            <v>Ветрозащитный колпак</v>
          </cell>
        </row>
        <row r="82">
          <cell r="K82" t="str">
            <v>есть в прайсе</v>
          </cell>
          <cell r="M82" t="str">
            <v>4754</v>
          </cell>
          <cell r="N82" t="str">
            <v>Гибкое удлинение ? 80 PO2-снят с производства</v>
          </cell>
        </row>
        <row r="83">
          <cell r="K83" t="str">
            <v>есть в прайсе</v>
          </cell>
          <cell r="M83" t="str">
            <v>0020056511</v>
          </cell>
          <cell r="N83" t="str">
            <v>Горизонтальная система, ?60/100мм, длинна 0,75м /</v>
          </cell>
        </row>
        <row r="84">
          <cell r="K84" t="str">
            <v>есть в прайсе</v>
          </cell>
          <cell r="M84" t="str">
            <v>0020056510</v>
          </cell>
          <cell r="N84" t="str">
            <v>Горизонтальная система, ?60/100мм, длинна 1м, / S5</v>
          </cell>
        </row>
        <row r="85">
          <cell r="K85" t="str">
            <v>есть в прайсе</v>
          </cell>
          <cell r="M85" t="str">
            <v>4180</v>
          </cell>
          <cell r="N85" t="str">
            <v>Датчик наружной температуры (СТАРЫЙ 0020034022)</v>
          </cell>
        </row>
        <row r="86">
          <cell r="K86" t="str">
            <v>есть в прайсе</v>
          </cell>
          <cell r="M86" t="str">
            <v>1650</v>
          </cell>
          <cell r="N86" t="str">
            <v>Датчик наружной температуры QAC31/101</v>
          </cell>
        </row>
        <row r="87">
          <cell r="K87" t="str">
            <v>есть в прайсе</v>
          </cell>
          <cell r="M87" t="str">
            <v>0020040797</v>
          </cell>
          <cell r="N87" t="str">
            <v>Датчик наружной температуры S010075 для котлов ПАН</v>
          </cell>
        </row>
        <row r="88">
          <cell r="K88" t="str">
            <v>есть в прайсе</v>
          </cell>
          <cell r="M88" t="str">
            <v>0020049244</v>
          </cell>
          <cell r="N88" t="str">
            <v>Датчик наружной температуры, AF</v>
          </cell>
        </row>
        <row r="89">
          <cell r="K89" t="str">
            <v>есть в прайсе</v>
          </cell>
          <cell r="M89" t="str">
            <v>0020049245</v>
          </cell>
          <cell r="N89" t="str">
            <v>Датчик температуры для бойлера, SPF</v>
          </cell>
        </row>
        <row r="90">
          <cell r="K90" t="str">
            <v>есть в прайсе</v>
          </cell>
          <cell r="M90" t="str">
            <v>0020049246</v>
          </cell>
          <cell r="N90" t="str">
            <v>Датчик температуры проточной воды, VF</v>
          </cell>
        </row>
        <row r="91">
          <cell r="K91" t="str">
            <v>есть в прайсе</v>
          </cell>
          <cell r="M91" t="str">
            <v>5806</v>
          </cell>
          <cell r="N91" t="str">
            <v>Датчик, SO10044, длина 2м</v>
          </cell>
        </row>
        <row r="92">
          <cell r="K92" t="str">
            <v>есть в прайсе</v>
          </cell>
          <cell r="M92" t="str">
            <v>5805</v>
          </cell>
          <cell r="N92" t="str">
            <v>Датчик, SO10045, длина 1м</v>
          </cell>
        </row>
        <row r="93">
          <cell r="K93" t="str">
            <v>есть в прайсе</v>
          </cell>
          <cell r="M93" t="str">
            <v>0020064550</v>
          </cell>
          <cell r="N93" t="str">
            <v>Декоративная манжета D125ММ</v>
          </cell>
        </row>
        <row r="94">
          <cell r="K94" t="str">
            <v>есть в прайсе</v>
          </cell>
          <cell r="M94" t="str">
            <v>7755</v>
          </cell>
          <cell r="N94" t="str">
            <v>Держатель трубы</v>
          </cell>
        </row>
        <row r="95">
          <cell r="K95" t="str">
            <v>есть в прайсе</v>
          </cell>
          <cell r="M95" t="str">
            <v>7756</v>
          </cell>
          <cell r="N95" t="str">
            <v>Держатель трубы</v>
          </cell>
        </row>
        <row r="96">
          <cell r="K96" t="str">
            <v>есть в прайсе</v>
          </cell>
          <cell r="M96" t="str">
            <v>5992</v>
          </cell>
          <cell r="N96" t="str">
            <v>Заменен на арт. 0020043714</v>
          </cell>
        </row>
        <row r="97">
          <cell r="K97" t="str">
            <v>есть в прайсе</v>
          </cell>
          <cell r="M97" t="str">
            <v>0020048751</v>
          </cell>
          <cell r="N97" t="str">
            <v>Каскадный регулятор E8.4401</v>
          </cell>
        </row>
        <row r="98">
          <cell r="K98" t="str">
            <v>есть в прайсе</v>
          </cell>
          <cell r="M98" t="str">
            <v>0020088233</v>
          </cell>
          <cell r="N98" t="str">
            <v>Колено DN 80 - 90°</v>
          </cell>
        </row>
        <row r="99">
          <cell r="K99" t="str">
            <v>есть в прайсе</v>
          </cell>
          <cell r="M99" t="str">
            <v>0020088232</v>
          </cell>
          <cell r="N99" t="str">
            <v>Колено DN80 - 45°</v>
          </cell>
        </row>
        <row r="100">
          <cell r="K100" t="str">
            <v>есть в прайсе</v>
          </cell>
          <cell r="M100" t="str">
            <v>0020056512</v>
          </cell>
          <cell r="N100" t="str">
            <v>Колено с флянцем, 90°, ?60/100мм / K5D (пред.код:</v>
          </cell>
        </row>
        <row r="101">
          <cell r="K101" t="str">
            <v>есть в прайсе</v>
          </cell>
          <cell r="M101" t="str">
            <v>2840</v>
          </cell>
          <cell r="N101" t="str">
            <v>Колено, 45°, ?60/100мм / K11D</v>
          </cell>
        </row>
        <row r="102">
          <cell r="K102" t="str">
            <v>есть в прайсе</v>
          </cell>
          <cell r="M102" t="str">
            <v>0020064547</v>
          </cell>
          <cell r="N102" t="str">
            <v>Колено, 45°, 80/125мм.</v>
          </cell>
        </row>
        <row r="103">
          <cell r="K103" t="str">
            <v>есть в прайсе</v>
          </cell>
          <cell r="M103" t="str">
            <v>2842</v>
          </cell>
          <cell r="N103" t="str">
            <v>Колено, 90°, ?60/100мм / K1D</v>
          </cell>
        </row>
        <row r="104">
          <cell r="K104" t="str">
            <v>есть в прайсе</v>
          </cell>
          <cell r="M104" t="str">
            <v>0020064548</v>
          </cell>
          <cell r="N104" t="str">
            <v>Колено, 90°, ?80/125мм.</v>
          </cell>
        </row>
        <row r="105">
          <cell r="K105" t="str">
            <v>есть в прайсе</v>
          </cell>
          <cell r="M105" t="str">
            <v>1560</v>
          </cell>
          <cell r="N105" t="str">
            <v>Комнатный регулятор I. - биметаллический-замена на 6195</v>
          </cell>
        </row>
        <row r="106">
          <cell r="K106" t="str">
            <v>есть в прайсе</v>
          </cell>
          <cell r="M106" t="str">
            <v>1554</v>
          </cell>
          <cell r="N106" t="str">
            <v>Комнатный регулятор INSTAT 2</v>
          </cell>
        </row>
        <row r="107">
          <cell r="K107" t="str">
            <v>есть в прайсе</v>
          </cell>
          <cell r="M107" t="str">
            <v>0020081855</v>
          </cell>
          <cell r="N107" t="str">
            <v>Комнатный регулятор INSTAT Plus</v>
          </cell>
        </row>
        <row r="108">
          <cell r="K108" t="str">
            <v>есть в прайсе</v>
          </cell>
          <cell r="M108" t="str">
            <v>0020035406</v>
          </cell>
          <cell r="N108" t="str">
            <v>Комнатный регулятор THERMOLINK B(eBUS) - для котло</v>
          </cell>
        </row>
        <row r="109">
          <cell r="K109" t="str">
            <v>есть в прайсе</v>
          </cell>
          <cell r="M109" t="str">
            <v>0020118083</v>
          </cell>
          <cell r="N109" t="str">
            <v>Комнатный регулятор Thermolink P-размещать заказ в Vaillant GmbH!</v>
          </cell>
        </row>
        <row r="110">
          <cell r="K110" t="str">
            <v>есть в прайсе</v>
          </cell>
          <cell r="M110" t="str">
            <v>0020035407</v>
          </cell>
          <cell r="N110" t="str">
            <v>Комнатный регулятор THERMOLINK S 2-х позиционный (</v>
          </cell>
        </row>
        <row r="111">
          <cell r="K111" t="str">
            <v>есть в прайсе</v>
          </cell>
          <cell r="M111" t="str">
            <v>6195</v>
          </cell>
          <cell r="N111" t="str">
            <v>Комнатный регулятор, SD2000 Protherm</v>
          </cell>
        </row>
        <row r="112">
          <cell r="K112" t="str">
            <v>есть в прайсе</v>
          </cell>
          <cell r="M112" t="str">
            <v>1568</v>
          </cell>
          <cell r="N112" t="str">
            <v>Комнатный регулятор, мембранный</v>
          </cell>
        </row>
        <row r="113">
          <cell r="K113" t="str">
            <v>есть в прайсе</v>
          </cell>
          <cell r="M113" t="str">
            <v>0020015570</v>
          </cell>
          <cell r="N113" t="str">
            <v>Комплект 3-х ходового клапана, FUGAS для котла СКА</v>
          </cell>
        </row>
        <row r="114">
          <cell r="K114" t="str">
            <v>есть в прайсе</v>
          </cell>
          <cell r="M114" t="str">
            <v>4829</v>
          </cell>
          <cell r="N114" t="str">
            <v>Комплект безопасности - II</v>
          </cell>
        </row>
        <row r="115">
          <cell r="K115" t="str">
            <v>есть в прайсе</v>
          </cell>
          <cell r="M115" t="str">
            <v>0020049308</v>
          </cell>
          <cell r="N115" t="str">
            <v>Комплект безопасности Caleffi 544 для котлов DLO</v>
          </cell>
        </row>
        <row r="116">
          <cell r="K116" t="str">
            <v>есть в прайсе</v>
          </cell>
          <cell r="M116" t="str">
            <v>0020064554</v>
          </cell>
          <cell r="N116" t="str">
            <v>Комплект вертикального прохода через крышу ?80/125 мм – 1145 мм.</v>
          </cell>
        </row>
        <row r="117">
          <cell r="K117" t="str">
            <v>есть в прайсе</v>
          </cell>
          <cell r="M117" t="str">
            <v>0010006491</v>
          </cell>
          <cell r="N117" t="str">
            <v>Комплект для соединения бойлера B100MS и котла МЕД</v>
          </cell>
        </row>
        <row r="118">
          <cell r="K118" t="str">
            <v>есть в прайсе</v>
          </cell>
          <cell r="M118" t="str">
            <v>4663</v>
          </cell>
          <cell r="N118" t="str">
            <v>Комплект для соединения бойлера B100MS и котла МЕД</v>
          </cell>
        </row>
        <row r="119">
          <cell r="K119" t="str">
            <v>есть в прайсе</v>
          </cell>
          <cell r="M119" t="str">
            <v>0010003390</v>
          </cell>
          <cell r="N119" t="str">
            <v>Комплект для соединения бойлера B100MS и котла МЕД</v>
          </cell>
        </row>
        <row r="120">
          <cell r="K120" t="str">
            <v>есть в прайсе</v>
          </cell>
          <cell r="M120" t="str">
            <v>0020106367</v>
          </cell>
          <cell r="N120" t="str">
            <v>Комплект для соединения настенного котла с бойлером</v>
          </cell>
        </row>
        <row r="121">
          <cell r="K121" t="str">
            <v>есть в прайсе</v>
          </cell>
          <cell r="M121" t="str">
            <v>2809</v>
          </cell>
          <cell r="N121" t="str">
            <v>Комплект дымовых труб ? 80mm – 1m S4</v>
          </cell>
        </row>
        <row r="122">
          <cell r="K122" t="str">
            <v>есть в прайсе</v>
          </cell>
          <cell r="M122" t="str">
            <v>2805</v>
          </cell>
          <cell r="N122" t="str">
            <v>Комплект дымовых труб, ?60/100мм, длинна 1м / S3</v>
          </cell>
        </row>
        <row r="123">
          <cell r="K123" t="str">
            <v>есть в прайсе</v>
          </cell>
          <cell r="M123" t="str">
            <v>SPB-TLO15</v>
          </cell>
          <cell r="N123" t="str">
            <v>Комплект перевода на природный газ для котла МЕДВЕ</v>
          </cell>
        </row>
        <row r="124">
          <cell r="K124" t="str">
            <v>есть в прайсе</v>
          </cell>
          <cell r="M124" t="str">
            <v>0020095607</v>
          </cell>
          <cell r="N124" t="str">
            <v>Комплект перевода на сжиженный газ для котла ГЕПАР</v>
          </cell>
        </row>
        <row r="125">
          <cell r="K125" t="str">
            <v>есть в прайсе</v>
          </cell>
          <cell r="M125" t="str">
            <v>0020095608</v>
          </cell>
          <cell r="N125" t="str">
            <v>Комплект перевода на сжиженный газ для котла ГЕПАРД 23 MTV</v>
          </cell>
        </row>
        <row r="126">
          <cell r="K126" t="str">
            <v>есть в прайсе</v>
          </cell>
          <cell r="M126" t="str">
            <v>0020095611</v>
          </cell>
          <cell r="N126" t="str">
            <v>Комплект перевода на сжиженный газ для котла Панте</v>
          </cell>
        </row>
        <row r="127">
          <cell r="K127" t="str">
            <v>есть в прайсе</v>
          </cell>
          <cell r="M127" t="str">
            <v>0020095613</v>
          </cell>
          <cell r="N127" t="str">
            <v>Комплект перевода на сжиженный газ для котла Панте</v>
          </cell>
        </row>
        <row r="128">
          <cell r="K128" t="str">
            <v>есть в прайсе</v>
          </cell>
          <cell r="M128" t="str">
            <v>0020095615</v>
          </cell>
          <cell r="N128" t="str">
            <v>Комплект перевода на сжиженный газ для котла Панте</v>
          </cell>
        </row>
        <row r="129">
          <cell r="K129" t="str">
            <v>есть в прайсе</v>
          </cell>
          <cell r="M129" t="str">
            <v>0020094766</v>
          </cell>
          <cell r="N129" t="str">
            <v>Комплект присоединения к системе отопления для кот</v>
          </cell>
        </row>
        <row r="130">
          <cell r="K130" t="str">
            <v>есть в прайсе</v>
          </cell>
          <cell r="M130" t="str">
            <v>0020056514</v>
          </cell>
          <cell r="N130" t="str">
            <v>Комплект раздельных труб, ?80мм / S2 (пред.код 280</v>
          </cell>
        </row>
        <row r="131">
          <cell r="K131" t="str">
            <v>есть в прайсе</v>
          </cell>
          <cell r="M131" t="str">
            <v>0020032151</v>
          </cell>
          <cell r="N131" t="str">
            <v>Комплект управления
 каскадный регулятор E8.4401</v>
          </cell>
        </row>
        <row r="132">
          <cell r="K132" t="str">
            <v>есть в прайсе</v>
          </cell>
          <cell r="M132" t="str">
            <v>S-RG2</v>
          </cell>
          <cell r="N132" t="str">
            <v>Комплект управления
Регулятор RVA63.242 - 1 шт
Кле</v>
          </cell>
        </row>
        <row r="133">
          <cell r="K133" t="str">
            <v>есть в прайсе</v>
          </cell>
          <cell r="M133" t="str">
            <v>S-RG3</v>
          </cell>
          <cell r="N133" t="str">
            <v>Комплект управления
Регулятор RVA63.280 - 1 шт
Кле</v>
          </cell>
        </row>
        <row r="134">
          <cell r="K134" t="str">
            <v>есть в прайсе</v>
          </cell>
          <cell r="M134" t="str">
            <v>0020056513</v>
          </cell>
          <cell r="N134" t="str">
            <v>Концевая деталь, ?60/100мм / DZ1D (пред.код 2850)</v>
          </cell>
        </row>
        <row r="135">
          <cell r="K135" t="str">
            <v>есть в прайсе</v>
          </cell>
          <cell r="M135" t="str">
            <v>0020132437</v>
          </cell>
          <cell r="N135" t="str">
            <v>Концевая труба 80 мм-бывший 2821</v>
          </cell>
        </row>
        <row r="136">
          <cell r="K136" t="str">
            <v>есть в прайсе</v>
          </cell>
          <cell r="M136" t="str">
            <v>3942</v>
          </cell>
          <cell r="N136" t="str">
            <v>Концевая труба, ?60/100мм, длинна 1м / T3D-1000</v>
          </cell>
        </row>
        <row r="137">
          <cell r="K137" t="str">
            <v>есть в прайсе</v>
          </cell>
          <cell r="M137" t="str">
            <v>2858</v>
          </cell>
          <cell r="N137" t="str">
            <v>Ловушка конденсата ? 80mm Z2</v>
          </cell>
        </row>
        <row r="138">
          <cell r="K138" t="str">
            <v>есть в прайсе</v>
          </cell>
          <cell r="M138" t="str">
            <v>2857</v>
          </cell>
          <cell r="N138" t="str">
            <v>Ловушка конденсата, ?60/100мм / Z1</v>
          </cell>
        </row>
        <row r="139">
          <cell r="K139" t="str">
            <v>есть в прайсе</v>
          </cell>
          <cell r="M139" t="str">
            <v>0020055536</v>
          </cell>
          <cell r="N139" t="str">
            <v>Манжета, ?100/100мм / M1D (пред.код: 4175)</v>
          </cell>
        </row>
        <row r="140">
          <cell r="K140" t="str">
            <v>есть в прайсе</v>
          </cell>
          <cell r="M140" t="str">
            <v>0020055537</v>
          </cell>
          <cell r="N140" t="str">
            <v>Манжета, ?100/95мм / M3D (пред.код: 4176)</v>
          </cell>
        </row>
        <row r="141">
          <cell r="K141" t="str">
            <v>есть в прайсе</v>
          </cell>
          <cell r="M141" t="str">
            <v>2867</v>
          </cell>
          <cell r="N141" t="str">
            <v>Надставка, PROTHERM PT 20</v>
          </cell>
        </row>
        <row r="142">
          <cell r="K142" t="str">
            <v>есть в прайсе</v>
          </cell>
          <cell r="M142" t="str">
            <v>2868</v>
          </cell>
          <cell r="N142" t="str">
            <v>Надставка, PROTHERM PT 30</v>
          </cell>
        </row>
        <row r="143">
          <cell r="K143" t="str">
            <v>есть в прайсе</v>
          </cell>
          <cell r="M143" t="str">
            <v>2841</v>
          </cell>
          <cell r="N143" t="str">
            <v>Отвод прямоугольный, ?60/100мм / O1</v>
          </cell>
        </row>
        <row r="144">
          <cell r="K144" t="str">
            <v>есть в прайсе</v>
          </cell>
          <cell r="M144" t="str">
            <v>7185</v>
          </cell>
          <cell r="N144" t="str">
            <v>Переходник диам. 60/80</v>
          </cell>
        </row>
        <row r="145">
          <cell r="K145" t="str">
            <v>есть в прайсе</v>
          </cell>
          <cell r="M145" t="str">
            <v>0020064549</v>
          </cell>
          <cell r="N145" t="str">
            <v>Переходник, ?60/100 - ?80/125.</v>
          </cell>
        </row>
        <row r="146">
          <cell r="K146" t="str">
            <v>есть в прайсе</v>
          </cell>
          <cell r="M146" t="str">
            <v>2844</v>
          </cell>
          <cell r="N146" t="str">
            <v>Проходной изолятор для крыши, косой PS3</v>
          </cell>
        </row>
        <row r="147">
          <cell r="K147" t="str">
            <v>есть в прайсе</v>
          </cell>
          <cell r="M147" t="str">
            <v>2845</v>
          </cell>
          <cell r="N147" t="str">
            <v>Проходной изолятор для крыши, прямой / PR3</v>
          </cell>
        </row>
        <row r="148">
          <cell r="K148" t="str">
            <v>есть в прайсе</v>
          </cell>
          <cell r="M148" t="str">
            <v>7754</v>
          </cell>
          <cell r="N148" t="str">
            <v>Проходной изолятор для наклонной крыши</v>
          </cell>
        </row>
        <row r="149">
          <cell r="K149" t="str">
            <v>есть в прайсе</v>
          </cell>
          <cell r="M149" t="str">
            <v>0020045058</v>
          </cell>
          <cell r="N149" t="str">
            <v>Разделительный элемент 60/100 –&gt; 2 x ? 80mm</v>
          </cell>
        </row>
        <row r="150">
          <cell r="K150" t="str">
            <v>есть в прайсе</v>
          </cell>
          <cell r="M150" t="str">
            <v>2819</v>
          </cell>
          <cell r="N150" t="str">
            <v>Раздельная труба ? 80, длина 1м / T2</v>
          </cell>
        </row>
        <row r="151">
          <cell r="K151" t="str">
            <v>есть в прайсе</v>
          </cell>
          <cell r="M151" t="str">
            <v>5302</v>
          </cell>
          <cell r="N151" t="str">
            <v>Розетка пластмассовая, внутренняя, ?100мм / SR3D</v>
          </cell>
        </row>
        <row r="152">
          <cell r="K152" t="str">
            <v>есть в прайсе</v>
          </cell>
          <cell r="M152" t="str">
            <v>2927</v>
          </cell>
          <cell r="N152" t="str">
            <v>Розетка силиконовая ? 80mm SR2</v>
          </cell>
        </row>
        <row r="153">
          <cell r="K153" t="str">
            <v>есть в прайсе</v>
          </cell>
          <cell r="M153" t="str">
            <v>5301</v>
          </cell>
          <cell r="N153" t="str">
            <v>Розетка силиконовая, наружная, ?100мм / SR1D</v>
          </cell>
        </row>
        <row r="154">
          <cell r="K154" t="str">
            <v>есть в прайсе</v>
          </cell>
          <cell r="M154" t="str">
            <v>3946</v>
          </cell>
          <cell r="N154" t="str">
            <v>Соосная труба, ?60/100мм, длинна 0,2м / T1D-200</v>
          </cell>
        </row>
        <row r="155">
          <cell r="K155" t="str">
            <v>есть в прайсе</v>
          </cell>
          <cell r="M155" t="str">
            <v>3945</v>
          </cell>
          <cell r="N155" t="str">
            <v>Соосная труба, ?60/100мм, длинна 0,5м / T1D-500</v>
          </cell>
        </row>
        <row r="156">
          <cell r="K156" t="str">
            <v>есть в прайсе</v>
          </cell>
          <cell r="M156" t="str">
            <v>2825</v>
          </cell>
          <cell r="N156" t="str">
            <v>Соосная труба, ?60/100мм, длинна 1м / T1D-1000</v>
          </cell>
        </row>
        <row r="157">
          <cell r="K157" t="str">
            <v>есть в прайсе</v>
          </cell>
          <cell r="M157" t="str">
            <v>0020072569</v>
          </cell>
          <cell r="N157" t="str">
            <v>Термостат к бойлерам B300S, B400S, B500S</v>
          </cell>
        </row>
        <row r="158">
          <cell r="K158" t="str">
            <v>есть в прайсе</v>
          </cell>
          <cell r="M158" t="str">
            <v>0020064551</v>
          </cell>
          <cell r="N158" t="str">
            <v>Тройник ?80/125 мм.</v>
          </cell>
        </row>
        <row r="159">
          <cell r="K159" t="str">
            <v>есть в прайсе</v>
          </cell>
          <cell r="M159" t="str">
            <v>0020064556</v>
          </cell>
          <cell r="N159" t="str">
            <v>Труба с корзинкой, ?80/125мм. длинна 1м</v>
          </cell>
        </row>
        <row r="160">
          <cell r="K160" t="str">
            <v>есть в прайсе</v>
          </cell>
          <cell r="M160" t="str">
            <v>0020088231</v>
          </cell>
          <cell r="N160" t="str">
            <v>Труба с ревизией DN 80</v>
          </cell>
        </row>
        <row r="161">
          <cell r="K161" t="str">
            <v>есть в прайсе</v>
          </cell>
          <cell r="M161" t="str">
            <v>0020064555</v>
          </cell>
          <cell r="N161" t="str">
            <v>Труба, 80/125мм, длина 1м.</v>
          </cell>
        </row>
        <row r="162">
          <cell r="K162" t="str">
            <v>есть в прайсе</v>
          </cell>
          <cell r="M162" t="str">
            <v>0020064560</v>
          </cell>
          <cell r="N162" t="str">
            <v>Уплотнение 125 мм</v>
          </cell>
        </row>
        <row r="163">
          <cell r="K163" t="str">
            <v>есть в прайсе</v>
          </cell>
          <cell r="M163" t="str">
            <v>5303</v>
          </cell>
          <cell r="N163" t="str">
            <v>Уплотнение силиконовое ? 80mm TE2</v>
          </cell>
        </row>
        <row r="164">
          <cell r="K164" t="str">
            <v>есть в прайсе</v>
          </cell>
          <cell r="M164" t="str">
            <v>5425</v>
          </cell>
          <cell r="N164" t="str">
            <v>Уплотнение силиконовое, ?100мм / TE1</v>
          </cell>
        </row>
        <row r="165">
          <cell r="K165" t="str">
            <v>есть в прайсе</v>
          </cell>
          <cell r="M165" t="str">
            <v>5426</v>
          </cell>
          <cell r="N165" t="str">
            <v>Уплотнение силиконовое, ?60мм / TE3</v>
          </cell>
        </row>
        <row r="166">
          <cell r="K166" t="str">
            <v>есть в прайсе</v>
          </cell>
          <cell r="M166" t="str">
            <v>4179</v>
          </cell>
          <cell r="N166" t="str">
            <v>Уплотнение фланца / TP1D</v>
          </cell>
        </row>
        <row r="167">
          <cell r="K167" t="str">
            <v>есть в прайсе</v>
          </cell>
          <cell r="M167" t="str">
            <v>0020064559</v>
          </cell>
          <cell r="N167" t="str">
            <v>Уплотнение, 80 ММ</v>
          </cell>
        </row>
        <row r="168">
          <cell r="K168" t="str">
            <v>есть в прайсе</v>
          </cell>
          <cell r="M168" t="str">
            <v>2406</v>
          </cell>
          <cell r="N168" t="str">
            <v>Уплотнительное кольцо ? 60/100 мм /OK1</v>
          </cell>
        </row>
        <row r="169">
          <cell r="K169" t="str">
            <v>есть в прайсе</v>
          </cell>
          <cell r="M169" t="str">
            <v>2921</v>
          </cell>
          <cell r="N169" t="str">
            <v>Хомут ? 80mm SP2</v>
          </cell>
        </row>
        <row r="170">
          <cell r="K170" t="str">
            <v>есть в прайсе</v>
          </cell>
          <cell r="M170" t="str">
            <v>0020064558</v>
          </cell>
          <cell r="N170" t="str">
            <v>Хомут с манжетой</v>
          </cell>
        </row>
        <row r="171">
          <cell r="K171" t="str">
            <v>есть в прайсе</v>
          </cell>
          <cell r="M171" t="str">
            <v>Промышленные стальные котлы NO</v>
          </cell>
        </row>
        <row r="172">
          <cell r="K172" t="str">
            <v>есть в прайсе</v>
          </cell>
          <cell r="M172" t="str">
            <v>0010003659</v>
          </cell>
          <cell r="N172" t="str">
            <v>блок механических термостатов</v>
          </cell>
        </row>
        <row r="173">
          <cell r="K173" t="str">
            <v>есть в прайсе</v>
          </cell>
          <cell r="M173" t="str">
            <v>0010003636</v>
          </cell>
          <cell r="N173" t="str">
            <v>Жаротрубный котел NO 100-продажа с 0010003659 !!!!</v>
          </cell>
        </row>
        <row r="174">
          <cell r="K174" t="str">
            <v>есть в прайсе</v>
          </cell>
          <cell r="M174" t="str">
            <v>0010003637</v>
          </cell>
          <cell r="N174" t="str">
            <v>Жаротрубный котел NO 120-продажа с 0010003659 !!!!</v>
          </cell>
        </row>
        <row r="175">
          <cell r="K175" t="str">
            <v>есть в прайсе</v>
          </cell>
          <cell r="M175" t="str">
            <v>0010003638</v>
          </cell>
          <cell r="N175" t="str">
            <v>Жаротрубный котел NO 150-продажа с 0010003659 !!!!</v>
          </cell>
        </row>
        <row r="176">
          <cell r="K176" t="str">
            <v>есть в прайсе</v>
          </cell>
          <cell r="M176" t="str">
            <v>0010003639</v>
          </cell>
          <cell r="N176" t="str">
            <v>Жаротрубный котел NO 200-продажа с 0010003659 !!!!</v>
          </cell>
        </row>
        <row r="177">
          <cell r="K177" t="str">
            <v>есть в прайсе</v>
          </cell>
          <cell r="M177" t="str">
            <v>0010003640</v>
          </cell>
          <cell r="N177" t="str">
            <v>Жаротрубный котел NO 250-продажа с 0010003659 !!!!</v>
          </cell>
        </row>
        <row r="178">
          <cell r="K178" t="str">
            <v>есть в прайсе</v>
          </cell>
          <cell r="M178" t="str">
            <v>0010003641</v>
          </cell>
          <cell r="N178" t="str">
            <v>Жаротрубный котел NO 300-продажа с 0010003659 !!!!</v>
          </cell>
        </row>
        <row r="179">
          <cell r="K179" t="str">
            <v>есть в прайсе</v>
          </cell>
          <cell r="M179" t="str">
            <v>0010003642</v>
          </cell>
          <cell r="N179" t="str">
            <v>Жаротрубный котел NO 350-продажа с 0010003659 !!!!</v>
          </cell>
        </row>
        <row r="180">
          <cell r="K180" t="str">
            <v>есть в прайсе</v>
          </cell>
          <cell r="M180" t="str">
            <v>0010003643</v>
          </cell>
          <cell r="N180" t="str">
            <v>Жаротрубный котел NO 420-продажа с 0010003659 !!!!</v>
          </cell>
        </row>
        <row r="181">
          <cell r="K181" t="str">
            <v>есть в прайсе</v>
          </cell>
          <cell r="M181" t="str">
            <v>0010003644</v>
          </cell>
          <cell r="N181" t="str">
            <v>Жаротрубный котел NO 510-продажа с 0010003659 !!!!</v>
          </cell>
        </row>
        <row r="182">
          <cell r="K182" t="str">
            <v>есть в прайсе</v>
          </cell>
          <cell r="M182" t="str">
            <v>0010003645</v>
          </cell>
          <cell r="N182" t="str">
            <v>Жаротрубный котел NO 630-продажа с 0010003659 !!!!</v>
          </cell>
        </row>
        <row r="183">
          <cell r="K183" t="str">
            <v>есть в прайсе</v>
          </cell>
          <cell r="M183" t="str">
            <v>0010003633</v>
          </cell>
          <cell r="N183" t="str">
            <v>Жаротрубный котел NO 70-продажа с 0010003659 !!!!!</v>
          </cell>
        </row>
        <row r="184">
          <cell r="K184" t="str">
            <v>есть в прайсе</v>
          </cell>
          <cell r="M184" t="str">
            <v>0010003646</v>
          </cell>
          <cell r="N184" t="str">
            <v>Жаротрубный котел NO 750-продажа с 0010003659 !!!!</v>
          </cell>
        </row>
        <row r="185">
          <cell r="K185" t="str">
            <v>есть в прайсе</v>
          </cell>
          <cell r="M185" t="str">
            <v>0010003634</v>
          </cell>
          <cell r="N185" t="str">
            <v>Жаротрубный котел NO 80-продажа с 0010003659 !!!!!</v>
          </cell>
        </row>
        <row r="186">
          <cell r="K186" t="str">
            <v>есть в прайсе</v>
          </cell>
          <cell r="M186" t="str">
            <v>0010003647</v>
          </cell>
          <cell r="N186" t="str">
            <v>Жаротрубный котел NO 870-продажа с 0010003659 !!!!</v>
          </cell>
        </row>
        <row r="187">
          <cell r="K187" t="str">
            <v>есть в прайсе</v>
          </cell>
          <cell r="M187" t="str">
            <v>0010003635</v>
          </cell>
          <cell r="N187" t="str">
            <v>Жаротрубный котел NO 90-продажа с 0010003659 !!!!!</v>
          </cell>
        </row>
        <row r="188">
          <cell r="K188" t="str">
            <v>есть в прайсе</v>
          </cell>
          <cell r="M188" t="str">
            <v>0010003648</v>
          </cell>
          <cell r="N188" t="str">
            <v>Жаротрубный котел NO 970-продажа с 0010003659 !!!!</v>
          </cell>
        </row>
        <row r="189">
          <cell r="K189" t="str">
            <v>есть в прайсе</v>
          </cell>
          <cell r="M189" t="str">
            <v>Твердотопливные котлы</v>
          </cell>
        </row>
        <row r="190">
          <cell r="K190" t="str">
            <v>есть в прайсе</v>
          </cell>
          <cell r="M190" t="str">
            <v>0020043033</v>
          </cell>
          <cell r="N190" t="str">
            <v>Котел напольный твердотопливный Бобёр 20DLO</v>
          </cell>
        </row>
        <row r="191">
          <cell r="K191" t="str">
            <v>есть в прайсе</v>
          </cell>
          <cell r="M191" t="str">
            <v>0020043034</v>
          </cell>
          <cell r="N191" t="str">
            <v>Котел напольный твердотопливный Бобёр 30DLO</v>
          </cell>
        </row>
        <row r="192">
          <cell r="K192" t="str">
            <v>есть в прайсе</v>
          </cell>
          <cell r="M192" t="str">
            <v>0020043035</v>
          </cell>
          <cell r="N192" t="str">
            <v>Котел напольный твердотопливный Бобёр 40DLO</v>
          </cell>
        </row>
        <row r="193">
          <cell r="K193" t="str">
            <v>есть в прайсе</v>
          </cell>
          <cell r="M193" t="str">
            <v>0020043036</v>
          </cell>
          <cell r="N193" t="str">
            <v>Котел напольный твердотопливный Бобёр 50DLO</v>
          </cell>
        </row>
        <row r="194">
          <cell r="K194" t="str">
            <v>есть в прайсе</v>
          </cell>
          <cell r="M194" t="str">
            <v>0020043037</v>
          </cell>
          <cell r="N194" t="str">
            <v>Котел напольный твердотопливный Бобёр 60DLO</v>
          </cell>
        </row>
        <row r="195">
          <cell r="K195" t="str">
            <v>есть в прайсе</v>
          </cell>
          <cell r="M195" t="str">
            <v>0020049247</v>
          </cell>
          <cell r="N195" t="str">
            <v>Жгут проводов</v>
          </cell>
        </row>
        <row r="196">
          <cell r="K196" t="str">
            <v>есть в прайсе</v>
          </cell>
          <cell r="M196" t="str">
            <v>7750</v>
          </cell>
          <cell r="N196" t="str">
            <v>Труба, 1м.</v>
          </cell>
        </row>
        <row r="197">
          <cell r="K197" t="str">
            <v>есть в прайсе</v>
          </cell>
        </row>
        <row r="198">
          <cell r="K198" t="str">
            <v>есть в прайсе</v>
          </cell>
        </row>
        <row r="199">
          <cell r="K199" t="str">
            <v>есть в прайсе</v>
          </cell>
        </row>
        <row r="200">
          <cell r="K200" t="str">
            <v>есть в прайсе</v>
          </cell>
        </row>
        <row r="201">
          <cell r="K201" t="str">
            <v>есть в прайсе</v>
          </cell>
        </row>
        <row r="202">
          <cell r="K202" t="str">
            <v>есть в прайсе</v>
          </cell>
        </row>
        <row r="203">
          <cell r="K203" t="str">
            <v>есть в прайсе</v>
          </cell>
        </row>
        <row r="204">
          <cell r="K204" t="str">
            <v>есть в прайсе</v>
          </cell>
        </row>
        <row r="205">
          <cell r="K205" t="str">
            <v>есть в прайсе</v>
          </cell>
        </row>
        <row r="206">
          <cell r="K206" t="str">
            <v>есть в прайсе</v>
          </cell>
        </row>
        <row r="207">
          <cell r="K207" t="str">
            <v>есть в прайсе</v>
          </cell>
        </row>
        <row r="208">
          <cell r="K208" t="str">
            <v>есть в прайсе</v>
          </cell>
        </row>
        <row r="209">
          <cell r="K209" t="str">
            <v>есть в прайсе</v>
          </cell>
        </row>
        <row r="210">
          <cell r="K210" t="str">
            <v>есть в прайсе</v>
          </cell>
        </row>
        <row r="289">
          <cell r="T289" t="str">
            <v>оставляем в прайсе</v>
          </cell>
          <cell r="V289" t="str">
            <v>оставляем в прайсе</v>
          </cell>
        </row>
        <row r="290">
          <cell r="T290" t="str">
            <v>оставляем в прайсе</v>
          </cell>
          <cell r="V290" t="str">
            <v>оставляем в прайсе</v>
          </cell>
        </row>
        <row r="291">
          <cell r="T291" t="str">
            <v>оставляем в прайсе</v>
          </cell>
          <cell r="V291" t="str">
            <v>оставляем в прайсе</v>
          </cell>
        </row>
        <row r="292">
          <cell r="T292" t="str">
            <v>оставляем в прайсе</v>
          </cell>
          <cell r="V292" t="str">
            <v>оставляем в прайсе</v>
          </cell>
        </row>
        <row r="293">
          <cell r="T293" t="str">
            <v xml:space="preserve">Удалить </v>
          </cell>
          <cell r="V293" t="str">
            <v xml:space="preserve">Удалить </v>
          </cell>
        </row>
        <row r="294">
          <cell r="T294" t="str">
            <v xml:space="preserve">Удалить </v>
          </cell>
          <cell r="V294" t="str">
            <v xml:space="preserve">Удалить </v>
          </cell>
        </row>
        <row r="295">
          <cell r="T295" t="str">
            <v xml:space="preserve">Удалить </v>
          </cell>
          <cell r="V295" t="str">
            <v xml:space="preserve">Удалить </v>
          </cell>
        </row>
        <row r="296">
          <cell r="T296" t="str">
            <v>Продать остатки  без прайса и удалить.</v>
          </cell>
          <cell r="V296" t="str">
            <v>Продать остатки  без прайса и удалить.</v>
          </cell>
        </row>
        <row r="297">
          <cell r="T297" t="str">
            <v xml:space="preserve">Удалить </v>
          </cell>
          <cell r="V297" t="str">
            <v xml:space="preserve">Удалить </v>
          </cell>
        </row>
        <row r="298">
          <cell r="T298" t="str">
            <v>оставляем в прайсе</v>
          </cell>
          <cell r="V298" t="str">
            <v>оставляем в прайсе</v>
          </cell>
        </row>
        <row r="299">
          <cell r="T299" t="str">
            <v>оставляем в прайсе</v>
          </cell>
          <cell r="V299" t="str">
            <v>оставляем в прайсе</v>
          </cell>
        </row>
        <row r="300">
          <cell r="T300" t="str">
            <v>оставляем в прайсе</v>
          </cell>
          <cell r="V300" t="str">
            <v>оставляем в прайсе</v>
          </cell>
        </row>
        <row r="301">
          <cell r="T301" t="str">
            <v>оставляем в прайсе</v>
          </cell>
          <cell r="V301" t="str">
            <v>оставляем в прайсе</v>
          </cell>
        </row>
        <row r="302">
          <cell r="T302" t="str">
            <v>оставляем в прайсе</v>
          </cell>
          <cell r="V302" t="str">
            <v>оставляем в прайсе</v>
          </cell>
        </row>
        <row r="303">
          <cell r="T303" t="str">
            <v>оставляем в прайсе</v>
          </cell>
          <cell r="V303" t="str">
            <v>оставляем в прайсе</v>
          </cell>
        </row>
        <row r="304">
          <cell r="T304" t="str">
            <v>оставляем в прайсе</v>
          </cell>
          <cell r="V304" t="str">
            <v>оставляем в прайсе</v>
          </cell>
        </row>
        <row r="305">
          <cell r="T305" t="str">
            <v>оставляем в прайсе</v>
          </cell>
          <cell r="V305" t="str">
            <v>оставляем в прайсе</v>
          </cell>
        </row>
        <row r="306">
          <cell r="T306" t="str">
            <v>оставляем в прайсе</v>
          </cell>
          <cell r="V306" t="str">
            <v>оставляем в прайсе</v>
          </cell>
        </row>
        <row r="307">
          <cell r="T307" t="str">
            <v>оставляем в прайсе</v>
          </cell>
          <cell r="V307" t="str">
            <v>оставляем в прайсе</v>
          </cell>
        </row>
        <row r="308">
          <cell r="T308" t="str">
            <v>Продать остатки  без прайса и удалить.</v>
          </cell>
          <cell r="V308" t="str">
            <v>Продать остатки  без прайса и удалить.</v>
          </cell>
        </row>
        <row r="309">
          <cell r="T309" t="str">
            <v>Удалить</v>
          </cell>
          <cell r="V309" t="str">
            <v>Удалить</v>
          </cell>
        </row>
        <row r="310">
          <cell r="T310" t="str">
            <v>оставляем в прайсе</v>
          </cell>
          <cell r="V310" t="str">
            <v>оставляем в прайсе</v>
          </cell>
        </row>
        <row r="311">
          <cell r="T311" t="str">
            <v>оставляем в прайсе</v>
          </cell>
          <cell r="V311" t="str">
            <v>оставляем в прайсе</v>
          </cell>
        </row>
        <row r="312">
          <cell r="T312" t="str">
            <v>оставляем в прайсе</v>
          </cell>
          <cell r="V312" t="str">
            <v>оставляем в прайсе</v>
          </cell>
        </row>
        <row r="313">
          <cell r="T313" t="str">
            <v>оставляем в прайсе</v>
          </cell>
          <cell r="V313" t="str">
            <v>оставляем в прайсе</v>
          </cell>
        </row>
        <row r="315">
          <cell r="T315" t="str">
            <v>оставляем в прайсе</v>
          </cell>
          <cell r="V315" t="str">
            <v>оставляем в прайсе</v>
          </cell>
        </row>
        <row r="316">
          <cell r="T316" t="str">
            <v>оставляем в прайсе</v>
          </cell>
          <cell r="V316" t="str">
            <v>оставляем в прайсе</v>
          </cell>
        </row>
        <row r="317">
          <cell r="T317" t="str">
            <v>оставляем в прайсе</v>
          </cell>
          <cell r="V317" t="str">
            <v>оставляем в прайсе</v>
          </cell>
        </row>
        <row r="318">
          <cell r="T318" t="str">
            <v>оставляем в прайсе</v>
          </cell>
          <cell r="V318" t="str">
            <v>оставляем в прайсе</v>
          </cell>
        </row>
        <row r="320">
          <cell r="T320" t="str">
            <v>оставляем в прайсе</v>
          </cell>
          <cell r="V320" t="str">
            <v>оставляем в прайсе</v>
          </cell>
        </row>
        <row r="322">
          <cell r="T322" t="str">
            <v xml:space="preserve">Удалить </v>
          </cell>
          <cell r="V322" t="str">
            <v xml:space="preserve">Удалить </v>
          </cell>
        </row>
        <row r="323">
          <cell r="T323" t="str">
            <v>Продать остатки  без прайса и удалить.</v>
          </cell>
          <cell r="V323" t="str">
            <v>Продать остатки  без прайса и удалить.</v>
          </cell>
        </row>
        <row r="324">
          <cell r="T324" t="str">
            <v>оставляем в прайсе</v>
          </cell>
          <cell r="V324" t="str">
            <v>оставляем в прайсе</v>
          </cell>
        </row>
        <row r="325">
          <cell r="T325" t="str">
            <v xml:space="preserve">Удалить </v>
          </cell>
          <cell r="V325" t="str">
            <v xml:space="preserve">Удалить </v>
          </cell>
        </row>
        <row r="326">
          <cell r="T326" t="str">
            <v>оставляем в прайсе</v>
          </cell>
          <cell r="V326" t="str">
            <v>оставляем в прайсе</v>
          </cell>
        </row>
        <row r="327">
          <cell r="T327" t="str">
            <v xml:space="preserve">Удалить </v>
          </cell>
          <cell r="V327" t="str">
            <v xml:space="preserve">Удалить </v>
          </cell>
        </row>
        <row r="328">
          <cell r="T328" t="str">
            <v>оставляем в прайсе</v>
          </cell>
          <cell r="V328" t="str">
            <v>оставляем в прайсе</v>
          </cell>
        </row>
        <row r="329">
          <cell r="T329" t="str">
            <v>оставляем в прайсе</v>
          </cell>
          <cell r="V329" t="str">
            <v>оставляем в прайсе</v>
          </cell>
        </row>
        <row r="330">
          <cell r="T330" t="str">
            <v xml:space="preserve">Удалить </v>
          </cell>
          <cell r="V330" t="str">
            <v xml:space="preserve">Удалить </v>
          </cell>
        </row>
        <row r="331">
          <cell r="T331" t="str">
            <v>оставляем в прайсе</v>
          </cell>
          <cell r="V331" t="str">
            <v>оставляем в прайсе</v>
          </cell>
        </row>
        <row r="332">
          <cell r="T332" t="str">
            <v xml:space="preserve">Удалить </v>
          </cell>
          <cell r="V332" t="str">
            <v xml:space="preserve">Удалить </v>
          </cell>
        </row>
        <row r="333">
          <cell r="T333" t="str">
            <v>оставляем в прайсе</v>
          </cell>
          <cell r="V333" t="str">
            <v>оставляем в прайсе</v>
          </cell>
        </row>
        <row r="334">
          <cell r="T334" t="str">
            <v>оставляем в прайсе</v>
          </cell>
          <cell r="V334" t="str">
            <v>оставляем в прайсе</v>
          </cell>
        </row>
        <row r="335">
          <cell r="T335" t="str">
            <v>оставляем в прайсе</v>
          </cell>
          <cell r="V335" t="str">
            <v>оставляем в прайсе</v>
          </cell>
        </row>
        <row r="336">
          <cell r="T336" t="str">
            <v>оставляем в прайсе</v>
          </cell>
          <cell r="V336" t="str">
            <v>оставляем в прайсе</v>
          </cell>
        </row>
        <row r="337">
          <cell r="T337" t="str">
            <v>оставляем в прайсе</v>
          </cell>
          <cell r="V337" t="str">
            <v>оставляем в прайсе</v>
          </cell>
        </row>
        <row r="338">
          <cell r="T338" t="str">
            <v>оставляем в прайсе</v>
          </cell>
          <cell r="V338" t="str">
            <v>оставляем в прайсе</v>
          </cell>
        </row>
        <row r="339">
          <cell r="T339" t="str">
            <v>оставляем в прайсе</v>
          </cell>
          <cell r="V339" t="str">
            <v>оставляем в прайсе</v>
          </cell>
        </row>
        <row r="340">
          <cell r="T340" t="str">
            <v>оставляем в прайсе</v>
          </cell>
          <cell r="V340" t="str">
            <v>оставляем в прайсе</v>
          </cell>
        </row>
        <row r="341">
          <cell r="T341" t="str">
            <v>оставляем в прайсе</v>
          </cell>
          <cell r="V341" t="str">
            <v>оставляем в прайсе</v>
          </cell>
        </row>
        <row r="342">
          <cell r="T342" t="str">
            <v>Продать остатки  без прайса и удалить.</v>
          </cell>
          <cell r="V342" t="str">
            <v>Продать остатки  без прайса и удалить.</v>
          </cell>
        </row>
        <row r="344">
          <cell r="T344" t="str">
            <v>есть в прайсе</v>
          </cell>
          <cell r="V344" t="str">
            <v>Перенести в запчасти (написать Твердову)</v>
          </cell>
        </row>
        <row r="345">
          <cell r="T345" t="str">
            <v>есть в прайсе</v>
          </cell>
          <cell r="V345" t="str">
            <v>Перенести в запчасти (написать Твердову)</v>
          </cell>
        </row>
        <row r="346">
          <cell r="T346" t="str">
            <v>есть в прайсе</v>
          </cell>
          <cell r="V346" t="str">
            <v>оставляем в прайсе</v>
          </cell>
        </row>
        <row r="347">
          <cell r="T347" t="str">
            <v>есть в прайсе</v>
          </cell>
          <cell r="V347" t="str">
            <v>оставляем в прайсе</v>
          </cell>
        </row>
        <row r="348">
          <cell r="T348" t="str">
            <v>есть в прайсе</v>
          </cell>
          <cell r="V348" t="str">
            <v>оставляем в прайсе</v>
          </cell>
        </row>
        <row r="349">
          <cell r="T349" t="str">
            <v>есть в прайсе</v>
          </cell>
          <cell r="V349" t="str">
            <v>оставляем в прайсе</v>
          </cell>
        </row>
        <row r="350">
          <cell r="T350" t="str">
            <v>есть в прайсе</v>
          </cell>
          <cell r="V350" t="str">
            <v>оставляем в прайсе</v>
          </cell>
        </row>
        <row r="351">
          <cell r="T351" t="str">
            <v>есть в прайсе</v>
          </cell>
          <cell r="V351" t="str">
            <v>оставляем в прайсе</v>
          </cell>
        </row>
        <row r="352">
          <cell r="T352" t="str">
            <v>есть в прайсе</v>
          </cell>
          <cell r="V352" t="str">
            <v>оставляем в прайсе</v>
          </cell>
        </row>
        <row r="353">
          <cell r="T353" t="str">
            <v>есть в прайсе</v>
          </cell>
          <cell r="V353" t="str">
            <v>оставляем в прайсе</v>
          </cell>
        </row>
        <row r="354">
          <cell r="T354" t="str">
            <v>есть в прайсе</v>
          </cell>
          <cell r="V354" t="str">
            <v>оставляем в прайсе</v>
          </cell>
        </row>
        <row r="355">
          <cell r="T355" t="str">
            <v>есть в прайсе</v>
          </cell>
          <cell r="V355" t="str">
            <v>оставляем в прайсе</v>
          </cell>
        </row>
        <row r="356">
          <cell r="T356" t="str">
            <v>есть в прайсе</v>
          </cell>
          <cell r="V356" t="str">
            <v>оставляем в прайсе</v>
          </cell>
        </row>
        <row r="357">
          <cell r="T357" t="str">
            <v>есть в прайсе</v>
          </cell>
          <cell r="V357" t="str">
            <v>оставляем в прайсе</v>
          </cell>
        </row>
        <row r="358">
          <cell r="T358" t="str">
            <v>есть в прайсе</v>
          </cell>
          <cell r="V358" t="str">
            <v>оставляем в прайсе</v>
          </cell>
        </row>
        <row r="359">
          <cell r="T359" t="str">
            <v>есть в прайсе</v>
          </cell>
          <cell r="V359" t="str">
            <v>оставляем в прайсе</v>
          </cell>
        </row>
        <row r="360">
          <cell r="T360" t="str">
            <v>есть в прайсе</v>
          </cell>
          <cell r="V360" t="str">
            <v>оставляем в прайсе</v>
          </cell>
        </row>
        <row r="361">
          <cell r="T361" t="str">
            <v>есть в прайсе</v>
          </cell>
          <cell r="V361" t="str">
            <v>оставляем в прайсе</v>
          </cell>
        </row>
        <row r="362">
          <cell r="T362" t="str">
            <v>есть в прайсе</v>
          </cell>
          <cell r="V362" t="str">
            <v>оставляем в прайсе</v>
          </cell>
        </row>
        <row r="363">
          <cell r="T363" t="str">
            <v>есть в прайсе</v>
          </cell>
          <cell r="V363" t="str">
            <v>оставляем в прайсе</v>
          </cell>
        </row>
        <row r="364">
          <cell r="T364" t="str">
            <v>есть в прайсе</v>
          </cell>
          <cell r="V364" t="str">
            <v>оставляем в прайсе</v>
          </cell>
        </row>
        <row r="365">
          <cell r="T365" t="str">
            <v>есть в прайсе</v>
          </cell>
          <cell r="V365" t="str">
            <v>оставляем в прайсе</v>
          </cell>
        </row>
        <row r="366">
          <cell r="T366" t="str">
            <v>есть в прайсе</v>
          </cell>
          <cell r="V366" t="str">
            <v>оставляем в прайсе</v>
          </cell>
        </row>
        <row r="367">
          <cell r="T367" t="str">
            <v>есть в прайсе</v>
          </cell>
          <cell r="V367" t="str">
            <v>оставляем в прайсе</v>
          </cell>
        </row>
        <row r="368">
          <cell r="T368" t="str">
            <v>есть в прайсе</v>
          </cell>
          <cell r="V368" t="str">
            <v>оставляем в прайсе</v>
          </cell>
        </row>
        <row r="369">
          <cell r="T369" t="str">
            <v>есть в прайсе</v>
          </cell>
          <cell r="V369" t="str">
            <v>оставляем в прайсе</v>
          </cell>
        </row>
        <row r="370">
          <cell r="T370" t="str">
            <v>есть в прайсе</v>
          </cell>
          <cell r="V370" t="str">
            <v>оставляем в прайсе</v>
          </cell>
        </row>
        <row r="371">
          <cell r="T371" t="str">
            <v>есть в прайсе</v>
          </cell>
          <cell r="V371" t="str">
            <v>оставляем в прайсе</v>
          </cell>
        </row>
        <row r="372">
          <cell r="T372" t="str">
            <v>есть в прайсе</v>
          </cell>
          <cell r="V372" t="str">
            <v>оставляем в прайсе</v>
          </cell>
        </row>
        <row r="373">
          <cell r="T373" t="str">
            <v>есть в прайсе</v>
          </cell>
          <cell r="V373" t="str">
            <v>оставляем в прайсе</v>
          </cell>
        </row>
        <row r="374">
          <cell r="T374" t="str">
            <v>есть в прайсе</v>
          </cell>
          <cell r="V374" t="str">
            <v>оставляем в прайсе</v>
          </cell>
        </row>
        <row r="375">
          <cell r="T375" t="str">
            <v>есть в прайсе</v>
          </cell>
          <cell r="V375" t="str">
            <v>Перенести в запчасти (написать Твердову)</v>
          </cell>
        </row>
        <row r="376">
          <cell r="T376" t="str">
            <v>есть в прайсе</v>
          </cell>
          <cell r="V376" t="str">
            <v>Перенести в запчасти (написать Твердову)</v>
          </cell>
        </row>
        <row r="377">
          <cell r="T377" t="str">
            <v>есть в прайсе</v>
          </cell>
        </row>
        <row r="378">
          <cell r="T378" t="str">
            <v>есть в прайсе</v>
          </cell>
          <cell r="V378" t="str">
            <v>Остатки продать и удалить</v>
          </cell>
        </row>
        <row r="379">
          <cell r="T379" t="str">
            <v>есть в прайсе</v>
          </cell>
          <cell r="V379" t="str">
            <v>Остатки продать и удалить</v>
          </cell>
        </row>
        <row r="380">
          <cell r="T380" t="str">
            <v>есть в прайсе</v>
          </cell>
          <cell r="V380" t="str">
            <v>Остатки продать и удалить</v>
          </cell>
        </row>
        <row r="381">
          <cell r="T381" t="str">
            <v>есть в прайсе</v>
          </cell>
          <cell r="V381" t="str">
            <v>Остатки продать и удалить</v>
          </cell>
        </row>
        <row r="382">
          <cell r="T382" t="str">
            <v>есть в прайсе</v>
          </cell>
          <cell r="V382" t="str">
            <v>Остатки продать и удалить</v>
          </cell>
        </row>
        <row r="383">
          <cell r="T383" t="str">
            <v>есть в прайсе</v>
          </cell>
        </row>
        <row r="384">
          <cell r="T384" t="str">
            <v>есть в прайсе</v>
          </cell>
          <cell r="V384" t="str">
            <v>оставляем в прайсе</v>
          </cell>
        </row>
        <row r="385">
          <cell r="T385" t="str">
            <v>есть в прайсе</v>
          </cell>
          <cell r="V385" t="str">
            <v>оставляем в прайсе</v>
          </cell>
        </row>
        <row r="386">
          <cell r="T386" t="str">
            <v>есть в прайсе</v>
          </cell>
          <cell r="V386" t="str">
            <v>оставляем в прайсе</v>
          </cell>
        </row>
        <row r="387">
          <cell r="T387" t="str">
            <v>есть в прайсе</v>
          </cell>
          <cell r="V387" t="str">
            <v>оставляем в прайсе</v>
          </cell>
        </row>
        <row r="388">
          <cell r="T388" t="str">
            <v>есть в прайсе</v>
          </cell>
          <cell r="V388" t="str">
            <v xml:space="preserve">Удалить </v>
          </cell>
        </row>
        <row r="389">
          <cell r="T389" t="str">
            <v>есть в прайсе</v>
          </cell>
          <cell r="V389" t="str">
            <v>оставляем в прайсе</v>
          </cell>
        </row>
        <row r="390">
          <cell r="T390" t="str">
            <v>есть в прайсе</v>
          </cell>
          <cell r="V390" t="str">
            <v>оставляем в прайсе</v>
          </cell>
        </row>
        <row r="391">
          <cell r="T391" t="str">
            <v>есть в прайсе</v>
          </cell>
          <cell r="V391" t="str">
            <v>оставляем в прайсе</v>
          </cell>
        </row>
        <row r="392">
          <cell r="T392" t="str">
            <v>есть в прайсе</v>
          </cell>
          <cell r="V392" t="str">
            <v>оставляем в прайсе</v>
          </cell>
        </row>
        <row r="393">
          <cell r="T393" t="str">
            <v>есть в прайсе</v>
          </cell>
          <cell r="V393" t="str">
            <v xml:space="preserve">Удалить </v>
          </cell>
        </row>
        <row r="394">
          <cell r="T394" t="str">
            <v>есть в прайсе</v>
          </cell>
          <cell r="V394" t="str">
            <v xml:space="preserve">Удалить </v>
          </cell>
        </row>
        <row r="395">
          <cell r="T395" t="str">
            <v>есть в прайсе</v>
          </cell>
          <cell r="V395" t="str">
            <v>оставляем в прайсе</v>
          </cell>
        </row>
        <row r="396">
          <cell r="T396" t="str">
            <v>есть в прайсе</v>
          </cell>
          <cell r="V396" t="str">
            <v>оставляем в прайсе</v>
          </cell>
        </row>
        <row r="397">
          <cell r="T397" t="str">
            <v>есть в прайсе</v>
          </cell>
          <cell r="V397" t="str">
            <v>оставляем в прайсе</v>
          </cell>
        </row>
        <row r="398">
          <cell r="T398" t="str">
            <v>есть в прайсе</v>
          </cell>
          <cell r="V398" t="str">
            <v>оставляем в прайсе</v>
          </cell>
        </row>
        <row r="399">
          <cell r="T399" t="str">
            <v>есть в прайсе</v>
          </cell>
          <cell r="V399" t="str">
            <v>оставляем в прайсе</v>
          </cell>
        </row>
        <row r="400">
          <cell r="T400" t="str">
            <v>есть в прайсе</v>
          </cell>
          <cell r="V400" t="str">
            <v>оставляем в прайсе</v>
          </cell>
        </row>
        <row r="401">
          <cell r="T401" t="str">
            <v>есть в прайсе</v>
          </cell>
          <cell r="V401" t="str">
            <v>оставляем в прайсе</v>
          </cell>
        </row>
        <row r="402">
          <cell r="T402" t="str">
            <v>есть в прайсе</v>
          </cell>
          <cell r="V402" t="str">
            <v>оставляем в прайсе</v>
          </cell>
        </row>
        <row r="403">
          <cell r="T403" t="str">
            <v>есть в прайсе</v>
          </cell>
          <cell r="V403" t="str">
            <v>оставляем в прайсе</v>
          </cell>
        </row>
        <row r="404">
          <cell r="T404" t="str">
            <v>есть в прайсе</v>
          </cell>
          <cell r="V404" t="str">
            <v>оставляем в прайсе</v>
          </cell>
        </row>
        <row r="405">
          <cell r="T405" t="str">
            <v>есть в прайсе</v>
          </cell>
          <cell r="V405" t="str">
            <v>оставляем в прайсе</v>
          </cell>
        </row>
        <row r="406">
          <cell r="T406" t="str">
            <v>есть в прайсе</v>
          </cell>
          <cell r="V406" t="str">
            <v>оставляем в прайсе</v>
          </cell>
        </row>
        <row r="407">
          <cell r="T407" t="str">
            <v>есть в прайсе</v>
          </cell>
          <cell r="V407" t="str">
            <v>оставляем в прайсе</v>
          </cell>
        </row>
        <row r="408">
          <cell r="T408" t="str">
            <v>есть в прайсе</v>
          </cell>
          <cell r="V408" t="str">
            <v>оставляем в прайсе</v>
          </cell>
        </row>
        <row r="409">
          <cell r="T409" t="str">
            <v>есть в прайсе</v>
          </cell>
          <cell r="V409" t="str">
            <v>оставляем в прайсе</v>
          </cell>
        </row>
        <row r="410">
          <cell r="T410" t="str">
            <v>есть в прайсе</v>
          </cell>
          <cell r="V410" t="str">
            <v>оставляем в прайсе</v>
          </cell>
        </row>
        <row r="411">
          <cell r="T411" t="str">
            <v>есть в прайсе</v>
          </cell>
          <cell r="V411" t="str">
            <v>оставляем в прайсе</v>
          </cell>
        </row>
        <row r="412">
          <cell r="T412" t="str">
            <v>есть в прайсе</v>
          </cell>
          <cell r="V412" t="str">
            <v>оставляем в прайсе</v>
          </cell>
        </row>
        <row r="413">
          <cell r="T413" t="str">
            <v>есть в прайсе</v>
          </cell>
          <cell r="V413" t="str">
            <v>оставляем в прайсе</v>
          </cell>
        </row>
        <row r="414">
          <cell r="T414" t="str">
            <v>есть в прайсе</v>
          </cell>
          <cell r="V414" t="str">
            <v>оставляем в прайсе</v>
          </cell>
        </row>
        <row r="415">
          <cell r="T415" t="str">
            <v>есть в прайсе</v>
          </cell>
          <cell r="V415" t="str">
            <v>оставляем в прайсе</v>
          </cell>
        </row>
        <row r="416">
          <cell r="T416" t="str">
            <v>есть в прайсе</v>
          </cell>
          <cell r="V416" t="str">
            <v>оставляем в прайсе</v>
          </cell>
        </row>
        <row r="417">
          <cell r="T417" t="str">
            <v>есть в прайсе</v>
          </cell>
          <cell r="V417" t="str">
            <v>оставляем в прайсе</v>
          </cell>
        </row>
        <row r="418">
          <cell r="T418" t="str">
            <v>есть в прайсе</v>
          </cell>
          <cell r="V418" t="str">
            <v>оставляем в прайсе</v>
          </cell>
        </row>
        <row r="419">
          <cell r="T419" t="str">
            <v>есть в прайсе</v>
          </cell>
          <cell r="V419" t="str">
            <v>оставляем в прайсе</v>
          </cell>
        </row>
        <row r="420">
          <cell r="T420" t="str">
            <v>есть в прайсе</v>
          </cell>
          <cell r="V420" t="str">
            <v>оставляем в прайсе</v>
          </cell>
        </row>
        <row r="421">
          <cell r="T421" t="str">
            <v>есть в прайсе</v>
          </cell>
          <cell r="V421" t="str">
            <v>оставляем в прайсе</v>
          </cell>
        </row>
        <row r="422">
          <cell r="T422" t="str">
            <v>есть в прайсе</v>
          </cell>
          <cell r="V422" t="str">
            <v>оставляем в прайсе</v>
          </cell>
        </row>
        <row r="423">
          <cell r="T423" t="str">
            <v>есть в прайсе</v>
          </cell>
          <cell r="V423" t="str">
            <v>оставляем в прайсе</v>
          </cell>
        </row>
        <row r="424">
          <cell r="T424" t="str">
            <v>есть в прайсе</v>
          </cell>
          <cell r="V424" t="str">
            <v>оставляем в прайсе</v>
          </cell>
        </row>
        <row r="425">
          <cell r="T425" t="str">
            <v>есть в прайсе</v>
          </cell>
          <cell r="V425" t="str">
            <v>оставляем в прайсе</v>
          </cell>
        </row>
        <row r="426">
          <cell r="T426" t="str">
            <v>есть в прайсе</v>
          </cell>
          <cell r="V426" t="str">
            <v>оставляем в прайсе</v>
          </cell>
        </row>
        <row r="427">
          <cell r="T427" t="str">
            <v>есть в прайсе</v>
          </cell>
          <cell r="V427" t="str">
            <v>оставляем в прайсе</v>
          </cell>
        </row>
        <row r="428">
          <cell r="T428" t="str">
            <v>есть в прайсе</v>
          </cell>
        </row>
        <row r="429">
          <cell r="T429" t="str">
            <v>есть в прайсе</v>
          </cell>
          <cell r="V429" t="str">
            <v xml:space="preserve">Удалить </v>
          </cell>
        </row>
        <row r="430">
          <cell r="T430" t="str">
            <v>есть в прайсе</v>
          </cell>
          <cell r="V430" t="str">
            <v>оставляем в прайсе</v>
          </cell>
        </row>
        <row r="431">
          <cell r="T431" t="str">
            <v>есть в прайсе</v>
          </cell>
          <cell r="V431" t="str">
            <v>Продать остатки  без прайса и удалить.</v>
          </cell>
        </row>
        <row r="432">
          <cell r="T432" t="str">
            <v>есть в прайсе</v>
          </cell>
          <cell r="V432" t="str">
            <v>оставляем в прайсе</v>
          </cell>
        </row>
        <row r="433">
          <cell r="T433" t="str">
            <v>есть в прайсе</v>
          </cell>
          <cell r="V433" t="str">
            <v xml:space="preserve">Удалить </v>
          </cell>
        </row>
        <row r="434">
          <cell r="T434" t="str">
            <v>есть в прайсе</v>
          </cell>
          <cell r="V434" t="str">
            <v>Продать остатки  без прайса и удалить.</v>
          </cell>
        </row>
        <row r="435">
          <cell r="T435" t="str">
            <v>есть в прайсе</v>
          </cell>
          <cell r="V435" t="str">
            <v>оставляем в прайсе</v>
          </cell>
        </row>
        <row r="436">
          <cell r="T436" t="str">
            <v>есть в прайсе</v>
          </cell>
          <cell r="V436" t="str">
            <v>оставляем в прайсе</v>
          </cell>
        </row>
        <row r="437">
          <cell r="T437" t="str">
            <v>есть в прайсе</v>
          </cell>
          <cell r="V437" t="str">
            <v>оставляем в прайсе</v>
          </cell>
        </row>
        <row r="438">
          <cell r="T438" t="str">
            <v>есть в прайсе</v>
          </cell>
          <cell r="V438" t="str">
            <v>Продать остатки  без прайса и удалить.</v>
          </cell>
        </row>
        <row r="439">
          <cell r="T439" t="str">
            <v>есть в прайсе</v>
          </cell>
          <cell r="V439" t="str">
            <v>Продать остатки  без прайса и удалить.</v>
          </cell>
        </row>
        <row r="440">
          <cell r="T440" t="str">
            <v>есть в прайсе</v>
          </cell>
          <cell r="V440" t="str">
            <v>оставляем в прайсе</v>
          </cell>
        </row>
        <row r="441">
          <cell r="T441" t="str">
            <v>есть в прайсе</v>
          </cell>
          <cell r="V441" t="str">
            <v>оставляем в прайсе</v>
          </cell>
        </row>
        <row r="442">
          <cell r="T442" t="str">
            <v>есть в прайсе</v>
          </cell>
          <cell r="V442" t="str">
            <v>Продать остатки  без прайса и удалить.</v>
          </cell>
        </row>
        <row r="443">
          <cell r="T443" t="str">
            <v>есть в прайсе</v>
          </cell>
          <cell r="V443" t="str">
            <v xml:space="preserve">Удалить </v>
          </cell>
        </row>
        <row r="444">
          <cell r="T444" t="str">
            <v>есть в прайсе</v>
          </cell>
          <cell r="V444" t="str">
            <v>Продать остатки  без прайса и удалить.</v>
          </cell>
        </row>
        <row r="445">
          <cell r="T445" t="str">
            <v>есть в прайсе</v>
          </cell>
          <cell r="V445" t="str">
            <v xml:space="preserve">Удалить </v>
          </cell>
        </row>
        <row r="446">
          <cell r="T446" t="str">
            <v>есть в прайсе</v>
          </cell>
          <cell r="V446" t="str">
            <v>Продать остатки  без прайса и удалить.</v>
          </cell>
        </row>
        <row r="447">
          <cell r="T447" t="str">
            <v>есть в прайсе</v>
          </cell>
        </row>
        <row r="448">
          <cell r="T448" t="str">
            <v>есть в прайсе</v>
          </cell>
          <cell r="V448" t="str">
            <v xml:space="preserve">Удалить </v>
          </cell>
        </row>
        <row r="449">
          <cell r="T449" t="str">
            <v>есть в прайсе</v>
          </cell>
          <cell r="V449" t="str">
            <v>В прайсе</v>
          </cell>
        </row>
        <row r="450">
          <cell r="T450" t="str">
            <v>есть в прайсе</v>
          </cell>
          <cell r="V450" t="str">
            <v xml:space="preserve">Удалить </v>
          </cell>
        </row>
        <row r="451">
          <cell r="T451" t="str">
            <v>есть в прайсе</v>
          </cell>
          <cell r="V451" t="str">
            <v xml:space="preserve">Удалить </v>
          </cell>
        </row>
        <row r="452">
          <cell r="T452" t="str">
            <v>есть в прайсе</v>
          </cell>
          <cell r="V452" t="str">
            <v xml:space="preserve">Удалить </v>
          </cell>
        </row>
        <row r="453">
          <cell r="T453" t="str">
            <v>есть в прайсе</v>
          </cell>
          <cell r="V453" t="str">
            <v xml:space="preserve">Удалить </v>
          </cell>
        </row>
        <row r="454">
          <cell r="T454" t="str">
            <v>есть в прайсе</v>
          </cell>
          <cell r="V454" t="str">
            <v xml:space="preserve">Удалить </v>
          </cell>
        </row>
        <row r="455">
          <cell r="T455" t="str">
            <v>есть в прайсе</v>
          </cell>
          <cell r="V455" t="str">
            <v xml:space="preserve">Удалить </v>
          </cell>
        </row>
        <row r="456">
          <cell r="T456" t="str">
            <v>есть в прайсе</v>
          </cell>
          <cell r="V456" t="str">
            <v>Остатки продать и удалить</v>
          </cell>
        </row>
        <row r="457">
          <cell r="T457" t="str">
            <v>есть в прайсе</v>
          </cell>
          <cell r="V457" t="str">
            <v>Остатки продать и удалить</v>
          </cell>
        </row>
        <row r="458">
          <cell r="T458" t="str">
            <v>есть в прайсе</v>
          </cell>
          <cell r="V458" t="str">
            <v>Остатки продать и удалить</v>
          </cell>
        </row>
        <row r="459">
          <cell r="T459" t="str">
            <v>есть в прайсе</v>
          </cell>
          <cell r="V459" t="str">
            <v>Остатки продать и удалить</v>
          </cell>
        </row>
        <row r="460">
          <cell r="T460" t="str">
            <v>есть в прайсе</v>
          </cell>
          <cell r="V460" t="str">
            <v xml:space="preserve">Удалить </v>
          </cell>
        </row>
        <row r="461">
          <cell r="T461" t="str">
            <v>есть в прайсе</v>
          </cell>
          <cell r="V461" t="str">
            <v>Остатки продать и удалить</v>
          </cell>
        </row>
        <row r="462">
          <cell r="T462" t="str">
            <v>есть в прайсе</v>
          </cell>
          <cell r="V462" t="str">
            <v>Остатки продать и удалить</v>
          </cell>
        </row>
        <row r="463">
          <cell r="T463" t="str">
            <v>есть в прайсе</v>
          </cell>
          <cell r="V463" t="str">
            <v>Остатки продать и удалить</v>
          </cell>
        </row>
        <row r="464">
          <cell r="T464" t="str">
            <v>есть в прайсе</v>
          </cell>
          <cell r="V464" t="str">
            <v>Остатки продать и удалить</v>
          </cell>
        </row>
        <row r="465">
          <cell r="T465" t="str">
            <v>есть в прайсе</v>
          </cell>
          <cell r="V465" t="str">
            <v>Остатки продать и удалить</v>
          </cell>
        </row>
        <row r="466">
          <cell r="T466" t="str">
            <v>есть в прайсе</v>
          </cell>
          <cell r="V466" t="str">
            <v xml:space="preserve">Удалить </v>
          </cell>
        </row>
        <row r="467">
          <cell r="T467" t="str">
            <v>есть в прайсе</v>
          </cell>
          <cell r="V467" t="str">
            <v xml:space="preserve">Удалить </v>
          </cell>
        </row>
        <row r="468">
          <cell r="T468" t="str">
            <v>есть в прайсе</v>
          </cell>
          <cell r="V468" t="str">
            <v xml:space="preserve">Удалить </v>
          </cell>
        </row>
        <row r="469">
          <cell r="T469" t="str">
            <v>есть в прайсе</v>
          </cell>
          <cell r="V469" t="str">
            <v xml:space="preserve">Удалить </v>
          </cell>
        </row>
        <row r="470">
          <cell r="T470" t="str">
            <v>есть в прайсе</v>
          </cell>
          <cell r="V470" t="str">
            <v xml:space="preserve">Удалить </v>
          </cell>
        </row>
        <row r="471">
          <cell r="T471" t="str">
            <v>есть в прайсе</v>
          </cell>
          <cell r="V471" t="str">
            <v>оставляем в прайсе</v>
          </cell>
        </row>
        <row r="472">
          <cell r="T472" t="str">
            <v>есть в прайсе</v>
          </cell>
          <cell r="V472" t="str">
            <v>оставляем в прайсе</v>
          </cell>
        </row>
        <row r="473">
          <cell r="T473" t="str">
            <v>есть в прайсе</v>
          </cell>
          <cell r="V473" t="str">
            <v>оставляем в прайсе</v>
          </cell>
        </row>
        <row r="474">
          <cell r="T474" t="str">
            <v>есть в прайсе</v>
          </cell>
          <cell r="V474" t="str">
            <v xml:space="preserve">Удалить </v>
          </cell>
        </row>
        <row r="475">
          <cell r="T475" t="str">
            <v>есть в прайсе</v>
          </cell>
          <cell r="V475" t="str">
            <v xml:space="preserve">Удалить </v>
          </cell>
        </row>
        <row r="476">
          <cell r="T476" t="str">
            <v>есть в прайсе</v>
          </cell>
          <cell r="V476" t="str">
            <v>Удалить</v>
          </cell>
          <cell r="W476" t="str">
            <v>Убрать из прайса</v>
          </cell>
        </row>
        <row r="477">
          <cell r="T477" t="str">
            <v>есть в прайсе</v>
          </cell>
          <cell r="V477" t="str">
            <v>оставляем в прайсе</v>
          </cell>
        </row>
        <row r="478">
          <cell r="T478" t="str">
            <v>есть в прайсе</v>
          </cell>
          <cell r="V478" t="str">
            <v xml:space="preserve">Удалить </v>
          </cell>
        </row>
        <row r="479">
          <cell r="T479" t="str">
            <v>есть в прайсе</v>
          </cell>
          <cell r="V479" t="str">
            <v xml:space="preserve">Удалить </v>
          </cell>
        </row>
        <row r="480">
          <cell r="T480" t="str">
            <v>есть в прайсе</v>
          </cell>
          <cell r="V480" t="str">
            <v xml:space="preserve">Удалить </v>
          </cell>
        </row>
        <row r="481">
          <cell r="T481" t="str">
            <v>есть в прайсе</v>
          </cell>
          <cell r="V481" t="str">
            <v xml:space="preserve">Удалить </v>
          </cell>
        </row>
        <row r="482">
          <cell r="T482" t="str">
            <v>есть в прайсе</v>
          </cell>
          <cell r="V482" t="str">
            <v xml:space="preserve">Удалить </v>
          </cell>
        </row>
        <row r="483">
          <cell r="T483" t="str">
            <v>есть в прайсе</v>
          </cell>
          <cell r="V483" t="str">
            <v xml:space="preserve">Удалить </v>
          </cell>
        </row>
        <row r="484">
          <cell r="T484" t="str">
            <v>есть в прайсе</v>
          </cell>
          <cell r="V484" t="str">
            <v xml:space="preserve">Удалить </v>
          </cell>
        </row>
        <row r="485">
          <cell r="T485" t="str">
            <v>есть в прайсе</v>
          </cell>
          <cell r="V485" t="str">
            <v xml:space="preserve">Удалить </v>
          </cell>
        </row>
        <row r="486">
          <cell r="T486" t="str">
            <v>есть в прайсе</v>
          </cell>
          <cell r="V486" t="str">
            <v xml:space="preserve">Удалить </v>
          </cell>
        </row>
        <row r="487">
          <cell r="T487" t="str">
            <v>есть в прайсе</v>
          </cell>
          <cell r="V487" t="str">
            <v xml:space="preserve">Удалить </v>
          </cell>
        </row>
        <row r="488">
          <cell r="T488" t="str">
            <v>есть в прайсе</v>
          </cell>
          <cell r="V488" t="str">
            <v xml:space="preserve">Удалить </v>
          </cell>
        </row>
        <row r="489">
          <cell r="T489" t="str">
            <v>есть в прайсе</v>
          </cell>
          <cell r="V489" t="str">
            <v xml:space="preserve">Удалить </v>
          </cell>
        </row>
        <row r="490">
          <cell r="T490" t="str">
            <v>есть в прайсе</v>
          </cell>
          <cell r="V490" t="str">
            <v xml:space="preserve">Удалить </v>
          </cell>
        </row>
        <row r="491">
          <cell r="T491" t="str">
            <v>есть в прайсе</v>
          </cell>
          <cell r="V491" t="str">
            <v xml:space="preserve">Удалить </v>
          </cell>
        </row>
        <row r="492">
          <cell r="T492" t="str">
            <v>есть в прайсе</v>
          </cell>
          <cell r="V492" t="str">
            <v xml:space="preserve">Удалить </v>
          </cell>
        </row>
        <row r="493">
          <cell r="T493" t="str">
            <v>есть в прайсе</v>
          </cell>
          <cell r="V493" t="str">
            <v xml:space="preserve">Удалить </v>
          </cell>
        </row>
        <row r="494">
          <cell r="T494" t="str">
            <v>есть в прайсе</v>
          </cell>
          <cell r="V494" t="str">
            <v xml:space="preserve">Удалить </v>
          </cell>
        </row>
        <row r="495">
          <cell r="T495" t="str">
            <v>есть в прайсе</v>
          </cell>
          <cell r="V495" t="str">
            <v xml:space="preserve">Удалить </v>
          </cell>
        </row>
        <row r="496">
          <cell r="T496" t="str">
            <v>есть в прайсе</v>
          </cell>
          <cell r="V496" t="str">
            <v xml:space="preserve">Удалить </v>
          </cell>
        </row>
        <row r="497">
          <cell r="T497" t="str">
            <v>есть в прайсе</v>
          </cell>
          <cell r="V497" t="str">
            <v xml:space="preserve">Удалить </v>
          </cell>
        </row>
        <row r="498">
          <cell r="T498" t="str">
            <v>есть в прайсе</v>
          </cell>
          <cell r="V498" t="str">
            <v xml:space="preserve">Удалить </v>
          </cell>
        </row>
        <row r="499">
          <cell r="T499" t="str">
            <v>есть в прайсе</v>
          </cell>
          <cell r="V499" t="str">
            <v xml:space="preserve">Удалить </v>
          </cell>
        </row>
        <row r="500">
          <cell r="T500" t="str">
            <v>есть в прайсе</v>
          </cell>
          <cell r="V500" t="str">
            <v xml:space="preserve">Удалить </v>
          </cell>
        </row>
        <row r="501">
          <cell r="T501" t="str">
            <v>есть в прайсе</v>
          </cell>
          <cell r="V501" t="str">
            <v xml:space="preserve">Удалить </v>
          </cell>
        </row>
        <row r="502">
          <cell r="T502" t="str">
            <v>есть в прайсе</v>
          </cell>
          <cell r="V502" t="str">
            <v>Остатки продать и удалить</v>
          </cell>
        </row>
        <row r="503">
          <cell r="T503" t="str">
            <v>есть в прайсе</v>
          </cell>
          <cell r="V503" t="str">
            <v>Остатки продать и удалить</v>
          </cell>
        </row>
        <row r="504">
          <cell r="T504" t="str">
            <v>есть в прайсе</v>
          </cell>
          <cell r="V504" t="str">
            <v>Остатки продать и удалить</v>
          </cell>
        </row>
        <row r="505">
          <cell r="T505" t="str">
            <v>есть в прайсе</v>
          </cell>
          <cell r="V505" t="str">
            <v xml:space="preserve">Удалить </v>
          </cell>
        </row>
        <row r="506">
          <cell r="T506" t="str">
            <v>есть в прайсе</v>
          </cell>
          <cell r="V506" t="str">
            <v xml:space="preserve">Удалить </v>
          </cell>
        </row>
        <row r="507">
          <cell r="T507" t="str">
            <v>есть в прайсе</v>
          </cell>
          <cell r="V507" t="str">
            <v xml:space="preserve">Удалить </v>
          </cell>
        </row>
        <row r="508">
          <cell r="T508" t="str">
            <v>есть в прайсе</v>
          </cell>
          <cell r="V508" t="str">
            <v xml:space="preserve">Удалить </v>
          </cell>
        </row>
        <row r="509">
          <cell r="T509" t="str">
            <v>есть в прайсе</v>
          </cell>
          <cell r="V509" t="str">
            <v xml:space="preserve">Удалить </v>
          </cell>
        </row>
        <row r="510">
          <cell r="T510" t="str">
            <v>есть в прайсе</v>
          </cell>
          <cell r="V510" t="str">
            <v xml:space="preserve">Удалить </v>
          </cell>
        </row>
        <row r="511">
          <cell r="T511" t="str">
            <v>есть в прайсе</v>
          </cell>
          <cell r="V511" t="str">
            <v xml:space="preserve">Удалить </v>
          </cell>
        </row>
        <row r="512">
          <cell r="T512" t="str">
            <v>есть в прайсе</v>
          </cell>
          <cell r="V512" t="str">
            <v xml:space="preserve">Удалить </v>
          </cell>
        </row>
        <row r="513">
          <cell r="T513" t="str">
            <v>есть в прайсе</v>
          </cell>
          <cell r="V513" t="str">
            <v xml:space="preserve">Удалить </v>
          </cell>
        </row>
        <row r="514">
          <cell r="T514" t="str">
            <v>есть в прайсе</v>
          </cell>
          <cell r="V514" t="str">
            <v xml:space="preserve">Удалить </v>
          </cell>
        </row>
        <row r="515">
          <cell r="T515" t="str">
            <v>есть в прайсе</v>
          </cell>
          <cell r="V515" t="str">
            <v xml:space="preserve">Удалить </v>
          </cell>
        </row>
        <row r="516">
          <cell r="T516" t="str">
            <v>есть в прайсе</v>
          </cell>
          <cell r="V516" t="str">
            <v xml:space="preserve">Удалить </v>
          </cell>
        </row>
        <row r="517">
          <cell r="T517" t="str">
            <v>есть в прайсе</v>
          </cell>
          <cell r="V517" t="str">
            <v xml:space="preserve">Удалить </v>
          </cell>
        </row>
        <row r="518">
          <cell r="T518" t="str">
            <v>есть в прайсе</v>
          </cell>
          <cell r="V518" t="str">
            <v xml:space="preserve">Удалить </v>
          </cell>
        </row>
        <row r="519">
          <cell r="T519" t="str">
            <v>есть в прайсе</v>
          </cell>
          <cell r="V519" t="str">
            <v xml:space="preserve">Удалить </v>
          </cell>
        </row>
        <row r="520">
          <cell r="T520" t="str">
            <v>есть в прайсе</v>
          </cell>
          <cell r="V520" t="str">
            <v xml:space="preserve">Удалить </v>
          </cell>
        </row>
        <row r="521">
          <cell r="T521" t="str">
            <v>есть в прайсе</v>
          </cell>
          <cell r="V521" t="str">
            <v xml:space="preserve">Удалить </v>
          </cell>
        </row>
        <row r="522">
          <cell r="T522" t="str">
            <v>есть в прайсе</v>
          </cell>
          <cell r="V522" t="str">
            <v xml:space="preserve">Удалить </v>
          </cell>
        </row>
        <row r="523">
          <cell r="T523" t="str">
            <v>есть в прайсе</v>
          </cell>
          <cell r="V523" t="str">
            <v xml:space="preserve">Удалить </v>
          </cell>
        </row>
        <row r="524">
          <cell r="T524" t="str">
            <v>есть в прайсе</v>
          </cell>
          <cell r="V524" t="str">
            <v xml:space="preserve">Удалить </v>
          </cell>
        </row>
        <row r="525">
          <cell r="T525" t="str">
            <v>есть в прайсе</v>
          </cell>
          <cell r="V525" t="str">
            <v xml:space="preserve">Удалить </v>
          </cell>
        </row>
        <row r="526">
          <cell r="T526" t="str">
            <v>есть в прайсе</v>
          </cell>
          <cell r="V526" t="str">
            <v xml:space="preserve">Удалить </v>
          </cell>
        </row>
        <row r="527">
          <cell r="T527" t="str">
            <v>есть в прайсе</v>
          </cell>
          <cell r="V527" t="str">
            <v xml:space="preserve">Удалить </v>
          </cell>
        </row>
        <row r="528">
          <cell r="T528" t="str">
            <v>есть в прайсе</v>
          </cell>
          <cell r="V528" t="str">
            <v xml:space="preserve">Удалить </v>
          </cell>
        </row>
        <row r="529">
          <cell r="T529" t="str">
            <v>есть в прайсе</v>
          </cell>
          <cell r="V529" t="str">
            <v xml:space="preserve">Удалить </v>
          </cell>
        </row>
        <row r="530">
          <cell r="T530" t="str">
            <v>есть в прайсе</v>
          </cell>
          <cell r="V530" t="str">
            <v xml:space="preserve">Удалить </v>
          </cell>
        </row>
        <row r="531">
          <cell r="T531" t="str">
            <v>есть в прайсе</v>
          </cell>
          <cell r="V531" t="str">
            <v xml:space="preserve">Удалить </v>
          </cell>
        </row>
        <row r="532">
          <cell r="T532" t="str">
            <v>есть в прайсе</v>
          </cell>
          <cell r="V532" t="str">
            <v xml:space="preserve">Удалить </v>
          </cell>
        </row>
        <row r="533">
          <cell r="T533" t="str">
            <v>есть в прайсе</v>
          </cell>
          <cell r="V533" t="str">
            <v xml:space="preserve">Удалить </v>
          </cell>
        </row>
        <row r="534">
          <cell r="T534" t="str">
            <v>есть в прайсе</v>
          </cell>
          <cell r="V534" t="str">
            <v xml:space="preserve">Удалить </v>
          </cell>
        </row>
        <row r="535">
          <cell r="T535" t="str">
            <v>есть в прайсе</v>
          </cell>
          <cell r="V535" t="str">
            <v xml:space="preserve">Удалить </v>
          </cell>
        </row>
        <row r="536">
          <cell r="T536" t="str">
            <v>есть в прайсе</v>
          </cell>
          <cell r="V536" t="str">
            <v xml:space="preserve">Удалить </v>
          </cell>
        </row>
        <row r="537">
          <cell r="T537" t="str">
            <v>есть в прайсе</v>
          </cell>
          <cell r="V537" t="str">
            <v xml:space="preserve">Удалить </v>
          </cell>
        </row>
        <row r="538">
          <cell r="T538" t="str">
            <v>есть в прайсе</v>
          </cell>
          <cell r="V538" t="str">
            <v xml:space="preserve">Удалить </v>
          </cell>
        </row>
        <row r="539">
          <cell r="T539" t="str">
            <v>есть в прайсе</v>
          </cell>
          <cell r="V539" t="str">
            <v xml:space="preserve">Удалить </v>
          </cell>
        </row>
        <row r="540">
          <cell r="T540" t="str">
            <v>есть в прайсе</v>
          </cell>
          <cell r="V540" t="str">
            <v xml:space="preserve">Удалить </v>
          </cell>
        </row>
        <row r="541">
          <cell r="T541" t="str">
            <v>есть в прайсе</v>
          </cell>
          <cell r="V541" t="str">
            <v xml:space="preserve">Удалить </v>
          </cell>
        </row>
        <row r="542">
          <cell r="T542" t="str">
            <v>есть в прайсе</v>
          </cell>
          <cell r="V542" t="str">
            <v xml:space="preserve">Удалить </v>
          </cell>
        </row>
        <row r="543">
          <cell r="T543" t="str">
            <v>есть в прайсе</v>
          </cell>
          <cell r="V543" t="str">
            <v xml:space="preserve">Удалить </v>
          </cell>
        </row>
        <row r="544">
          <cell r="T544" t="str">
            <v>есть в прайсе</v>
          </cell>
          <cell r="V544" t="str">
            <v xml:space="preserve">Удалить </v>
          </cell>
        </row>
        <row r="545">
          <cell r="T545" t="str">
            <v>есть в прайсе</v>
          </cell>
          <cell r="V545" t="str">
            <v xml:space="preserve">Удалить </v>
          </cell>
        </row>
        <row r="546">
          <cell r="T546" t="str">
            <v>есть в прайсе</v>
          </cell>
          <cell r="V546" t="str">
            <v xml:space="preserve">Удалить </v>
          </cell>
        </row>
        <row r="547">
          <cell r="T547" t="str">
            <v>есть в прайсе</v>
          </cell>
          <cell r="V547" t="str">
            <v xml:space="preserve">Удалить </v>
          </cell>
        </row>
        <row r="548">
          <cell r="T548" t="str">
            <v>есть в прайсе</v>
          </cell>
          <cell r="V548" t="str">
            <v xml:space="preserve">Удалить </v>
          </cell>
        </row>
        <row r="549">
          <cell r="T549" t="str">
            <v>есть в прайсе</v>
          </cell>
          <cell r="V549" t="str">
            <v xml:space="preserve">Удалить </v>
          </cell>
        </row>
        <row r="550">
          <cell r="T550" t="str">
            <v>есть в прайсе</v>
          </cell>
          <cell r="V550" t="str">
            <v xml:space="preserve">Удалить </v>
          </cell>
        </row>
        <row r="551">
          <cell r="T551" t="str">
            <v>есть в прайсе</v>
          </cell>
          <cell r="V551" t="str">
            <v xml:space="preserve">Удалить </v>
          </cell>
        </row>
        <row r="552">
          <cell r="T552" t="str">
            <v>есть в прайсе</v>
          </cell>
          <cell r="V552" t="str">
            <v xml:space="preserve">Удалить </v>
          </cell>
        </row>
        <row r="553">
          <cell r="T553" t="str">
            <v>есть в прайсе</v>
          </cell>
          <cell r="V553" t="str">
            <v xml:space="preserve">Удалить </v>
          </cell>
        </row>
        <row r="554">
          <cell r="T554" t="str">
            <v>есть в прайсе</v>
          </cell>
          <cell r="V554" t="str">
            <v xml:space="preserve">Удалить </v>
          </cell>
        </row>
        <row r="555">
          <cell r="T555" t="str">
            <v>есть в прайсе</v>
          </cell>
          <cell r="V555" t="str">
            <v xml:space="preserve">Удалить </v>
          </cell>
        </row>
        <row r="556">
          <cell r="T556" t="str">
            <v>есть в прайсе</v>
          </cell>
          <cell r="V556" t="str">
            <v xml:space="preserve">Удалить </v>
          </cell>
        </row>
        <row r="557">
          <cell r="T557" t="str">
            <v>есть в прайсе</v>
          </cell>
          <cell r="V557" t="str">
            <v xml:space="preserve">Удалить </v>
          </cell>
        </row>
        <row r="558">
          <cell r="T558" t="str">
            <v>есть в прайсе</v>
          </cell>
          <cell r="V558" t="str">
            <v xml:space="preserve">Удалить </v>
          </cell>
        </row>
        <row r="559">
          <cell r="T559" t="str">
            <v>есть в прайсе</v>
          </cell>
          <cell r="V559" t="str">
            <v xml:space="preserve">Удалить </v>
          </cell>
        </row>
        <row r="560">
          <cell r="T560" t="str">
            <v>есть в прайсе</v>
          </cell>
          <cell r="V560" t="str">
            <v>оставляем в прайсе</v>
          </cell>
        </row>
        <row r="561">
          <cell r="T561" t="str">
            <v>есть в прайсе</v>
          </cell>
          <cell r="V561" t="str">
            <v>оставляем в прайсе</v>
          </cell>
        </row>
        <row r="562">
          <cell r="T562" t="str">
            <v>есть в прайсе</v>
          </cell>
          <cell r="V562" t="str">
            <v xml:space="preserve">Удалить </v>
          </cell>
        </row>
        <row r="563">
          <cell r="T563" t="str">
            <v>есть в прайсе</v>
          </cell>
          <cell r="V563" t="str">
            <v xml:space="preserve">Удалить </v>
          </cell>
        </row>
        <row r="564">
          <cell r="T564" t="str">
            <v>есть в прайсе</v>
          </cell>
          <cell r="V564" t="str">
            <v>оставляем в прайсе</v>
          </cell>
        </row>
        <row r="565">
          <cell r="T565" t="str">
            <v>есть в прайсе</v>
          </cell>
          <cell r="V565" t="str">
            <v>оставляем в прайсе</v>
          </cell>
        </row>
        <row r="566">
          <cell r="T566" t="str">
            <v>есть в прайсе</v>
          </cell>
          <cell r="V566" t="str">
            <v xml:space="preserve">Удалить </v>
          </cell>
        </row>
        <row r="567">
          <cell r="T567" t="str">
            <v>есть в прайсе</v>
          </cell>
          <cell r="V567" t="str">
            <v xml:space="preserve">Удалить </v>
          </cell>
        </row>
        <row r="568">
          <cell r="T568" t="str">
            <v>есть в прайсе</v>
          </cell>
          <cell r="V568" t="str">
            <v>оставляем в прайсе</v>
          </cell>
        </row>
        <row r="569">
          <cell r="T569" t="str">
            <v>есть в прайсе</v>
          </cell>
          <cell r="V569" t="str">
            <v>оставляем в прайсе</v>
          </cell>
        </row>
        <row r="570">
          <cell r="T570" t="str">
            <v>есть в прайсе</v>
          </cell>
          <cell r="V570" t="str">
            <v xml:space="preserve">Удалить </v>
          </cell>
        </row>
        <row r="571">
          <cell r="T571" t="str">
            <v>есть в прайсе</v>
          </cell>
          <cell r="V571" t="str">
            <v>оставляем в прайсе</v>
          </cell>
        </row>
        <row r="572">
          <cell r="T572" t="str">
            <v>есть в прайсе</v>
          </cell>
          <cell r="V572" t="str">
            <v>оставляем в прайсе</v>
          </cell>
        </row>
        <row r="573">
          <cell r="T573" t="str">
            <v>есть в прайсе</v>
          </cell>
          <cell r="V573" t="str">
            <v>оставляем в прайсе</v>
          </cell>
        </row>
        <row r="574">
          <cell r="T574" t="str">
            <v>есть в прайсе</v>
          </cell>
          <cell r="V574" t="str">
            <v>оставляем в прайсе</v>
          </cell>
        </row>
        <row r="575">
          <cell r="T575" t="str">
            <v>есть в прайсе</v>
          </cell>
          <cell r="V575" t="str">
            <v>оставляем в прайсе</v>
          </cell>
        </row>
        <row r="576">
          <cell r="T576" t="str">
            <v>есть в прайсе</v>
          </cell>
          <cell r="V576" t="str">
            <v xml:space="preserve">Удалить </v>
          </cell>
        </row>
        <row r="577">
          <cell r="T577" t="str">
            <v>есть в прайсе</v>
          </cell>
          <cell r="V577" t="str">
            <v>оставляем в прайсе</v>
          </cell>
        </row>
        <row r="578">
          <cell r="T578" t="str">
            <v>есть в прайсе</v>
          </cell>
          <cell r="V578" t="str">
            <v>Продать остатки  без прайса и удалить.</v>
          </cell>
        </row>
        <row r="579">
          <cell r="T579" t="str">
            <v>есть в прайсе</v>
          </cell>
          <cell r="V579" t="str">
            <v>Продать остатки  без прайса и удалить.</v>
          </cell>
        </row>
        <row r="580">
          <cell r="T580" t="str">
            <v>есть в прайсе</v>
          </cell>
          <cell r="V580" t="str">
            <v xml:space="preserve">Удалить </v>
          </cell>
        </row>
        <row r="581">
          <cell r="T581" t="str">
            <v>есть в прайсе</v>
          </cell>
          <cell r="V581" t="str">
            <v xml:space="preserve">Удалить </v>
          </cell>
        </row>
        <row r="582">
          <cell r="T582" t="str">
            <v>есть в прайсе</v>
          </cell>
          <cell r="V582" t="str">
            <v xml:space="preserve">Удалить </v>
          </cell>
        </row>
        <row r="583">
          <cell r="T583" t="str">
            <v>есть в прайсе</v>
          </cell>
          <cell r="V583" t="str">
            <v>оставляем в прайсе</v>
          </cell>
        </row>
        <row r="584">
          <cell r="T584" t="str">
            <v>есть в прайсе</v>
          </cell>
          <cell r="V584" t="str">
            <v>оставляем в прайсе</v>
          </cell>
        </row>
        <row r="585">
          <cell r="T585" t="str">
            <v>есть в прайсе</v>
          </cell>
          <cell r="V585" t="str">
            <v>оставляем в прайсе</v>
          </cell>
        </row>
        <row r="586">
          <cell r="T586" t="str">
            <v>есть в прайсе</v>
          </cell>
          <cell r="V586" t="str">
            <v>оставляем в прайсе</v>
          </cell>
        </row>
        <row r="587">
          <cell r="T587" t="str">
            <v>есть в прайсе</v>
          </cell>
          <cell r="V587" t="str">
            <v xml:space="preserve">Удалить </v>
          </cell>
        </row>
        <row r="588">
          <cell r="T588" t="str">
            <v>есть в прайсе</v>
          </cell>
          <cell r="V588" t="str">
            <v xml:space="preserve">Удалить </v>
          </cell>
        </row>
        <row r="589">
          <cell r="T589" t="str">
            <v>есть в прайсе</v>
          </cell>
          <cell r="V589" t="str">
            <v xml:space="preserve">Удалить </v>
          </cell>
        </row>
        <row r="590">
          <cell r="T590" t="str">
            <v>есть в прайсе</v>
          </cell>
          <cell r="V590" t="str">
            <v xml:space="preserve">Удалить </v>
          </cell>
        </row>
        <row r="591">
          <cell r="T591" t="str">
            <v>есть в прайсе</v>
          </cell>
          <cell r="V591" t="str">
            <v>оставляем в прайсе</v>
          </cell>
        </row>
        <row r="592">
          <cell r="T592" t="str">
            <v>есть в прайсе</v>
          </cell>
          <cell r="V592" t="str">
            <v>оставляем в прайсе</v>
          </cell>
        </row>
        <row r="593">
          <cell r="T593" t="str">
            <v>есть в прайсе</v>
          </cell>
          <cell r="V593" t="str">
            <v xml:space="preserve">Удалить </v>
          </cell>
        </row>
        <row r="594">
          <cell r="T594" t="str">
            <v>есть в прайсе</v>
          </cell>
          <cell r="V594" t="str">
            <v>оставляем в прайсе</v>
          </cell>
        </row>
        <row r="595">
          <cell r="T595" t="str">
            <v>есть в прайсе</v>
          </cell>
          <cell r="V595" t="str">
            <v xml:space="preserve">Удалить </v>
          </cell>
        </row>
        <row r="596">
          <cell r="T596" t="str">
            <v>есть в прайсе</v>
          </cell>
          <cell r="V596" t="str">
            <v>оставляем в прайсе</v>
          </cell>
        </row>
        <row r="597">
          <cell r="T597" t="str">
            <v>есть в прайсе</v>
          </cell>
          <cell r="V597" t="str">
            <v xml:space="preserve">Удалить </v>
          </cell>
        </row>
        <row r="598">
          <cell r="T598" t="str">
            <v>есть в прайсе</v>
          </cell>
          <cell r="V598" t="str">
            <v xml:space="preserve">Удалить </v>
          </cell>
        </row>
        <row r="599">
          <cell r="T599" t="str">
            <v>есть в прайсе</v>
          </cell>
          <cell r="V599" t="str">
            <v>оставляем в прайсе</v>
          </cell>
        </row>
        <row r="600">
          <cell r="T600" t="str">
            <v>есть в прайсе</v>
          </cell>
          <cell r="V600" t="str">
            <v>оставляем в прайсе</v>
          </cell>
        </row>
        <row r="601">
          <cell r="T601" t="str">
            <v>есть в прайсе</v>
          </cell>
          <cell r="V601" t="str">
            <v>оставляем в прайсе</v>
          </cell>
        </row>
        <row r="602">
          <cell r="T602" t="str">
            <v>есть в прайсе</v>
          </cell>
          <cell r="V602" t="str">
            <v>оставляем в прайсе</v>
          </cell>
        </row>
        <row r="603">
          <cell r="T603" t="str">
            <v>есть в прайсе</v>
          </cell>
          <cell r="V603" t="str">
            <v xml:space="preserve">Удалить </v>
          </cell>
        </row>
        <row r="604">
          <cell r="T604" t="str">
            <v>есть в прайсе</v>
          </cell>
          <cell r="V604" t="str">
            <v xml:space="preserve">Удалить </v>
          </cell>
        </row>
        <row r="605">
          <cell r="T605" t="str">
            <v>есть в прайсе</v>
          </cell>
          <cell r="V605" t="str">
            <v xml:space="preserve">Удалить </v>
          </cell>
        </row>
        <row r="606">
          <cell r="T606" t="str">
            <v>есть в прайсе</v>
          </cell>
          <cell r="V606" t="str">
            <v xml:space="preserve">Удалить </v>
          </cell>
        </row>
        <row r="607">
          <cell r="T607" t="str">
            <v>есть в прайсе</v>
          </cell>
          <cell r="V607" t="str">
            <v xml:space="preserve">Удалить </v>
          </cell>
        </row>
        <row r="608">
          <cell r="T608" t="str">
            <v>есть в прайсе</v>
          </cell>
          <cell r="V608" t="str">
            <v>оставляем в прайсе</v>
          </cell>
        </row>
        <row r="609">
          <cell r="T609" t="str">
            <v>есть в прайсе</v>
          </cell>
          <cell r="V609" t="str">
            <v>оставляем в прайсе</v>
          </cell>
        </row>
        <row r="610">
          <cell r="T610" t="str">
            <v>есть в прайсе</v>
          </cell>
          <cell r="V610" t="str">
            <v>оставляем в прайсе</v>
          </cell>
        </row>
        <row r="611">
          <cell r="T611" t="str">
            <v>есть в прайсе</v>
          </cell>
          <cell r="V611" t="str">
            <v>оставляем в прайсе</v>
          </cell>
        </row>
        <row r="612">
          <cell r="T612" t="str">
            <v>есть в прайсе</v>
          </cell>
          <cell r="V612" t="str">
            <v>оставляем в прайсе</v>
          </cell>
        </row>
        <row r="613">
          <cell r="T613" t="str">
            <v>есть в прайсе</v>
          </cell>
          <cell r="V613" t="str">
            <v>оставляем в прайсе</v>
          </cell>
        </row>
        <row r="614">
          <cell r="T614" t="str">
            <v>есть в прайсе</v>
          </cell>
          <cell r="V614" t="str">
            <v>оставляем в прайсе</v>
          </cell>
        </row>
        <row r="615">
          <cell r="T615" t="str">
            <v>есть в прайсе</v>
          </cell>
          <cell r="V615" t="str">
            <v>оставляем в прайсе</v>
          </cell>
        </row>
        <row r="616">
          <cell r="T616" t="str">
            <v>есть в прайсе</v>
          </cell>
          <cell r="V616" t="str">
            <v>оставляем в прайсе</v>
          </cell>
        </row>
        <row r="617">
          <cell r="T617" t="str">
            <v>есть в прайсе</v>
          </cell>
          <cell r="V617" t="str">
            <v xml:space="preserve">Удалить </v>
          </cell>
        </row>
        <row r="618">
          <cell r="T618" t="str">
            <v>есть в прайсе</v>
          </cell>
          <cell r="V618" t="str">
            <v xml:space="preserve">Удалить </v>
          </cell>
        </row>
        <row r="619">
          <cell r="T619" t="str">
            <v>есть в прайсе</v>
          </cell>
          <cell r="V619" t="str">
            <v xml:space="preserve">Удалить </v>
          </cell>
        </row>
        <row r="620">
          <cell r="T620" t="str">
            <v>есть в прайсе</v>
          </cell>
          <cell r="V620" t="str">
            <v xml:space="preserve">Удалить </v>
          </cell>
        </row>
        <row r="621">
          <cell r="T621" t="str">
            <v>есть в прайсе</v>
          </cell>
          <cell r="V621" t="str">
            <v xml:space="preserve">Удалить </v>
          </cell>
        </row>
        <row r="622">
          <cell r="T622" t="str">
            <v>есть в прайсе</v>
          </cell>
          <cell r="V622" t="str">
            <v xml:space="preserve">Удалить </v>
          </cell>
        </row>
        <row r="623">
          <cell r="T623" t="str">
            <v>есть в прайсе</v>
          </cell>
          <cell r="V623" t="str">
            <v xml:space="preserve">Удалить </v>
          </cell>
        </row>
        <row r="624">
          <cell r="T624" t="str">
            <v>есть в прайсе</v>
          </cell>
          <cell r="V624" t="str">
            <v xml:space="preserve">Удалить </v>
          </cell>
        </row>
        <row r="625">
          <cell r="T625" t="str">
            <v>есть в прайсе</v>
          </cell>
          <cell r="V625" t="str">
            <v xml:space="preserve">Удалить </v>
          </cell>
        </row>
        <row r="626">
          <cell r="T626" t="str">
            <v>есть в прайсе</v>
          </cell>
          <cell r="V626" t="str">
            <v xml:space="preserve">Удалить </v>
          </cell>
        </row>
        <row r="627">
          <cell r="T627" t="str">
            <v>есть в прайсе</v>
          </cell>
          <cell r="V627" t="str">
            <v xml:space="preserve">Удалить </v>
          </cell>
        </row>
        <row r="628">
          <cell r="T628" t="str">
            <v>есть в прайсе</v>
          </cell>
          <cell r="V628" t="str">
            <v xml:space="preserve">Удалить </v>
          </cell>
        </row>
        <row r="629">
          <cell r="T629" t="str">
            <v>есть в прайсе</v>
          </cell>
          <cell r="V629" t="str">
            <v xml:space="preserve">Удалить </v>
          </cell>
        </row>
        <row r="630">
          <cell r="T630" t="str">
            <v>есть в прайсе</v>
          </cell>
          <cell r="V630" t="str">
            <v xml:space="preserve">Удалить </v>
          </cell>
        </row>
        <row r="631">
          <cell r="T631" t="str">
            <v>есть в прайсе</v>
          </cell>
          <cell r="V631" t="str">
            <v xml:space="preserve">Удалить </v>
          </cell>
        </row>
        <row r="632">
          <cell r="T632" t="str">
            <v>есть в прайсе</v>
          </cell>
          <cell r="V632" t="str">
            <v xml:space="preserve">Удалить </v>
          </cell>
        </row>
        <row r="633">
          <cell r="T633" t="str">
            <v>есть в прайсе</v>
          </cell>
          <cell r="V633" t="str">
            <v>оставляем в прайсе</v>
          </cell>
        </row>
        <row r="634">
          <cell r="T634" t="str">
            <v>есть в прайсе</v>
          </cell>
          <cell r="V634" t="str">
            <v>оставляем в прайсе</v>
          </cell>
        </row>
        <row r="635">
          <cell r="T635" t="str">
            <v>есть в прайсе</v>
          </cell>
          <cell r="V635" t="str">
            <v>оставляем в прайсе</v>
          </cell>
        </row>
        <row r="636">
          <cell r="T636" t="str">
            <v>есть в прайсе</v>
          </cell>
          <cell r="V636" t="str">
            <v>оставляем в прайсе</v>
          </cell>
        </row>
        <row r="637">
          <cell r="T637" t="str">
            <v>есть в прайсе</v>
          </cell>
          <cell r="V637" t="str">
            <v>оставляем в прайсе</v>
          </cell>
        </row>
        <row r="638">
          <cell r="T638" t="str">
            <v>есть в прайсе</v>
          </cell>
          <cell r="V638" t="str">
            <v xml:space="preserve">Удалить </v>
          </cell>
        </row>
        <row r="639">
          <cell r="T639" t="str">
            <v>есть в прайсе</v>
          </cell>
          <cell r="V639" t="str">
            <v>оставляем в прайсе</v>
          </cell>
        </row>
        <row r="640">
          <cell r="T640" t="str">
            <v>есть в прайсе</v>
          </cell>
          <cell r="V640" t="str">
            <v xml:space="preserve">Удалить </v>
          </cell>
        </row>
        <row r="641">
          <cell r="T641" t="str">
            <v>есть в прайсе</v>
          </cell>
          <cell r="V641" t="str">
            <v>оставляем в прайсе</v>
          </cell>
        </row>
        <row r="642">
          <cell r="T642" t="str">
            <v>есть в прайсе</v>
          </cell>
          <cell r="V642" t="str">
            <v>оставляем в прайсе</v>
          </cell>
        </row>
        <row r="643">
          <cell r="T643" t="str">
            <v>есть в прайсе</v>
          </cell>
          <cell r="V643" t="str">
            <v>оставляем в прайсе</v>
          </cell>
        </row>
        <row r="644">
          <cell r="T644" t="str">
            <v>есть в прайсе</v>
          </cell>
          <cell r="V644" t="str">
            <v>оставляем в прайсе</v>
          </cell>
        </row>
        <row r="645">
          <cell r="T645" t="str">
            <v>есть в прайсе</v>
          </cell>
          <cell r="V645" t="str">
            <v>оставляем в прайсе</v>
          </cell>
        </row>
        <row r="646">
          <cell r="T646" t="str">
            <v>есть в прайсе</v>
          </cell>
          <cell r="V646" t="str">
            <v>оставляем в прайсе</v>
          </cell>
        </row>
        <row r="647">
          <cell r="T647" t="str">
            <v>есть в прайсе</v>
          </cell>
          <cell r="V647" t="str">
            <v>оставляем в прайсе</v>
          </cell>
        </row>
        <row r="648">
          <cell r="T648" t="str">
            <v>есть в прайсе</v>
          </cell>
          <cell r="V648" t="str">
            <v>оставляем в прайсе</v>
          </cell>
        </row>
        <row r="649">
          <cell r="T649" t="str">
            <v>есть в прайсе</v>
          </cell>
          <cell r="V649" t="str">
            <v>оставляем в прайсе</v>
          </cell>
        </row>
        <row r="650">
          <cell r="T650" t="str">
            <v>есть в прайсе</v>
          </cell>
          <cell r="V650" t="str">
            <v>оставляем в прайсе</v>
          </cell>
        </row>
        <row r="651">
          <cell r="T651" t="str">
            <v>есть в прайсе</v>
          </cell>
          <cell r="V651" t="str">
            <v xml:space="preserve">Удалить </v>
          </cell>
        </row>
        <row r="652">
          <cell r="T652" t="str">
            <v>есть в прайсе</v>
          </cell>
          <cell r="V652" t="str">
            <v xml:space="preserve">Удалить </v>
          </cell>
        </row>
        <row r="653">
          <cell r="T653" t="str">
            <v>есть в прайсе</v>
          </cell>
          <cell r="V653" t="str">
            <v xml:space="preserve">Удалить </v>
          </cell>
        </row>
        <row r="654">
          <cell r="T654" t="str">
            <v>есть в прайсе</v>
          </cell>
          <cell r="V654" t="str">
            <v xml:space="preserve">Удалить </v>
          </cell>
        </row>
        <row r="655">
          <cell r="T655" t="str">
            <v>есть в прайсе</v>
          </cell>
          <cell r="V655" t="str">
            <v xml:space="preserve">Удалить </v>
          </cell>
        </row>
        <row r="656">
          <cell r="T656" t="str">
            <v>есть в прайсе</v>
          </cell>
          <cell r="V656" t="str">
            <v xml:space="preserve">Удалить </v>
          </cell>
        </row>
        <row r="657">
          <cell r="T657" t="str">
            <v>есть в прайсе</v>
          </cell>
          <cell r="V657" t="str">
            <v xml:space="preserve">Удалить </v>
          </cell>
        </row>
        <row r="658">
          <cell r="T658" t="str">
            <v>есть в прайсе</v>
          </cell>
          <cell r="V658" t="str">
            <v xml:space="preserve">Удалить </v>
          </cell>
        </row>
        <row r="659">
          <cell r="T659" t="str">
            <v>есть в прайсе</v>
          </cell>
          <cell r="V659" t="str">
            <v xml:space="preserve">Удалить </v>
          </cell>
        </row>
        <row r="660">
          <cell r="T660" t="str">
            <v>есть в прайсе</v>
          </cell>
          <cell r="V660" t="str">
            <v xml:space="preserve">Удалить </v>
          </cell>
        </row>
        <row r="661">
          <cell r="T661" t="str">
            <v>есть в прайсе</v>
          </cell>
          <cell r="V661" t="str">
            <v xml:space="preserve">Удалить </v>
          </cell>
        </row>
        <row r="662">
          <cell r="T662" t="str">
            <v>есть в прайсе</v>
          </cell>
          <cell r="V662" t="str">
            <v>оставляем в прайсе</v>
          </cell>
        </row>
        <row r="663">
          <cell r="T663" t="str">
            <v>есть в прайсе</v>
          </cell>
          <cell r="V663" t="str">
            <v>оставляем в прайсе</v>
          </cell>
        </row>
        <row r="664">
          <cell r="T664" t="str">
            <v>есть в прайсе</v>
          </cell>
          <cell r="V664" t="str">
            <v xml:space="preserve">Удалить </v>
          </cell>
        </row>
        <row r="665">
          <cell r="T665" t="str">
            <v>есть в прайсе</v>
          </cell>
          <cell r="V665" t="str">
            <v xml:space="preserve">Удалить </v>
          </cell>
        </row>
        <row r="666">
          <cell r="T666" t="str">
            <v>есть в прайсе</v>
          </cell>
          <cell r="V666" t="str">
            <v xml:space="preserve">Удалить </v>
          </cell>
        </row>
        <row r="667">
          <cell r="T667" t="str">
            <v>есть в прайсе</v>
          </cell>
          <cell r="V667" t="str">
            <v>оставляем в прайсе</v>
          </cell>
        </row>
        <row r="668">
          <cell r="T668" t="str">
            <v>есть в прайсе</v>
          </cell>
          <cell r="V668" t="str">
            <v>оставляем в прайсе</v>
          </cell>
        </row>
        <row r="669">
          <cell r="T669" t="str">
            <v>есть в прайсе</v>
          </cell>
          <cell r="V669" t="str">
            <v>оставляем в прайсе</v>
          </cell>
        </row>
        <row r="670">
          <cell r="T670" t="str">
            <v>есть в прайсе</v>
          </cell>
          <cell r="V670" t="str">
            <v>оставляем в прайсе</v>
          </cell>
        </row>
        <row r="671">
          <cell r="T671" t="str">
            <v>есть в прайсе</v>
          </cell>
          <cell r="V671" t="str">
            <v>оставляем в прайсе</v>
          </cell>
        </row>
        <row r="672">
          <cell r="T672" t="str">
            <v>есть в прайсе</v>
          </cell>
          <cell r="V672" t="str">
            <v xml:space="preserve">Удалить </v>
          </cell>
        </row>
        <row r="673">
          <cell r="T673" t="str">
            <v>есть в прайсе</v>
          </cell>
          <cell r="V673" t="str">
            <v xml:space="preserve">Удалить </v>
          </cell>
        </row>
        <row r="674">
          <cell r="T674" t="str">
            <v>есть в прайсе</v>
          </cell>
          <cell r="V674" t="str">
            <v>оставляем в прайсе</v>
          </cell>
        </row>
        <row r="675">
          <cell r="T675" t="str">
            <v>есть в прайсе</v>
          </cell>
          <cell r="V675" t="str">
            <v>оставляем в прайсе</v>
          </cell>
        </row>
        <row r="676">
          <cell r="T676" t="str">
            <v>есть в прайсе</v>
          </cell>
          <cell r="V676" t="str">
            <v>оставляем в прайсе</v>
          </cell>
        </row>
        <row r="677">
          <cell r="T677" t="str">
            <v>есть в прайсе</v>
          </cell>
          <cell r="V677" t="str">
            <v>оставляем в прайсе</v>
          </cell>
        </row>
        <row r="678">
          <cell r="T678" t="str">
            <v>есть в прайсе</v>
          </cell>
          <cell r="V678" t="str">
            <v>оставляем в прайсе</v>
          </cell>
        </row>
        <row r="679">
          <cell r="T679" t="str">
            <v>есть в прайсе</v>
          </cell>
          <cell r="V679" t="str">
            <v xml:space="preserve">Удалить </v>
          </cell>
        </row>
        <row r="680">
          <cell r="T680" t="str">
            <v>есть в прайсе</v>
          </cell>
          <cell r="V680" t="str">
            <v>оставляем в прайсе</v>
          </cell>
        </row>
        <row r="681">
          <cell r="T681" t="str">
            <v>есть в прайсе</v>
          </cell>
          <cell r="V681" t="str">
            <v>оставляем в прайсе</v>
          </cell>
        </row>
        <row r="682">
          <cell r="T682" t="str">
            <v>есть в прайсе</v>
          </cell>
          <cell r="V682" t="str">
            <v>оставляем в прайсе</v>
          </cell>
        </row>
        <row r="683">
          <cell r="T683" t="str">
            <v>есть в прайсе</v>
          </cell>
          <cell r="V683" t="str">
            <v xml:space="preserve">Удалить </v>
          </cell>
        </row>
        <row r="684">
          <cell r="T684" t="str">
            <v>есть в прайсе</v>
          </cell>
          <cell r="V684" t="str">
            <v xml:space="preserve">Удалить </v>
          </cell>
        </row>
        <row r="685">
          <cell r="T685" t="str">
            <v>есть в прайсе</v>
          </cell>
          <cell r="V685" t="str">
            <v xml:space="preserve">Удалить </v>
          </cell>
        </row>
        <row r="686">
          <cell r="T686" t="str">
            <v>есть в прайсе</v>
          </cell>
          <cell r="V686" t="str">
            <v xml:space="preserve">Удалить </v>
          </cell>
        </row>
        <row r="687">
          <cell r="T687" t="str">
            <v>есть в прайсе</v>
          </cell>
          <cell r="V687" t="str">
            <v xml:space="preserve">Удалить </v>
          </cell>
        </row>
        <row r="688">
          <cell r="T688" t="str">
            <v>есть в прайсе</v>
          </cell>
          <cell r="V688" t="str">
            <v xml:space="preserve">Удалить </v>
          </cell>
        </row>
        <row r="689">
          <cell r="T689" t="str">
            <v>есть в прайсе</v>
          </cell>
          <cell r="V689" t="str">
            <v xml:space="preserve">Удалить </v>
          </cell>
        </row>
        <row r="690">
          <cell r="T690" t="str">
            <v>есть в прайсе</v>
          </cell>
          <cell r="V690" t="str">
            <v xml:space="preserve">Удалить </v>
          </cell>
        </row>
        <row r="691">
          <cell r="T691" t="str">
            <v>есть в прайсе</v>
          </cell>
          <cell r="V691" t="str">
            <v xml:space="preserve">Удалить </v>
          </cell>
        </row>
        <row r="692">
          <cell r="T692" t="str">
            <v>есть в прайсе</v>
          </cell>
          <cell r="V692" t="str">
            <v xml:space="preserve">Удалить </v>
          </cell>
        </row>
        <row r="693">
          <cell r="T693" t="str">
            <v>есть в прайсе</v>
          </cell>
          <cell r="V693" t="str">
            <v xml:space="preserve">Удалить </v>
          </cell>
        </row>
        <row r="694">
          <cell r="T694" t="str">
            <v>есть в прайсе</v>
          </cell>
          <cell r="V694" t="str">
            <v xml:space="preserve">Удалить </v>
          </cell>
        </row>
        <row r="695">
          <cell r="T695" t="str">
            <v>есть в прайсе</v>
          </cell>
          <cell r="V695" t="str">
            <v xml:space="preserve">Удалить </v>
          </cell>
        </row>
        <row r="696">
          <cell r="T696" t="str">
            <v>есть в прайсе</v>
          </cell>
          <cell r="V696" t="str">
            <v xml:space="preserve">Удалить </v>
          </cell>
        </row>
        <row r="697">
          <cell r="T697" t="str">
            <v>есть в прайсе</v>
          </cell>
          <cell r="V697" t="str">
            <v xml:space="preserve">Удалить </v>
          </cell>
        </row>
        <row r="698">
          <cell r="T698" t="str">
            <v>есть в прайсе</v>
          </cell>
          <cell r="V698" t="str">
            <v xml:space="preserve">Удалить </v>
          </cell>
        </row>
        <row r="699">
          <cell r="T699" t="str">
            <v>есть в прайсе</v>
          </cell>
          <cell r="V699" t="str">
            <v xml:space="preserve">Удалить </v>
          </cell>
        </row>
        <row r="700">
          <cell r="T700" t="str">
            <v>есть в прайсе</v>
          </cell>
          <cell r="V700" t="str">
            <v xml:space="preserve">Удалить </v>
          </cell>
        </row>
        <row r="701">
          <cell r="T701" t="str">
            <v>есть в прайсе</v>
          </cell>
          <cell r="V701" t="str">
            <v xml:space="preserve">Удалить </v>
          </cell>
        </row>
        <row r="702">
          <cell r="T702" t="str">
            <v>есть в прайсе</v>
          </cell>
          <cell r="V702" t="str">
            <v xml:space="preserve">Удалить </v>
          </cell>
        </row>
        <row r="703">
          <cell r="T703" t="str">
            <v>есть в прайсе</v>
          </cell>
          <cell r="V703" t="str">
            <v xml:space="preserve">Удалить </v>
          </cell>
        </row>
        <row r="704">
          <cell r="T704" t="str">
            <v>есть в прайсе</v>
          </cell>
          <cell r="V704" t="str">
            <v xml:space="preserve">Удалить </v>
          </cell>
        </row>
        <row r="705">
          <cell r="T705" t="str">
            <v>есть в прайсе</v>
          </cell>
          <cell r="V705" t="str">
            <v xml:space="preserve">Удалить </v>
          </cell>
        </row>
        <row r="706">
          <cell r="T706" t="str">
            <v>есть в прайсе</v>
          </cell>
          <cell r="V706" t="str">
            <v xml:space="preserve">Удалить </v>
          </cell>
        </row>
        <row r="707">
          <cell r="T707" t="str">
            <v>есть в прайсе</v>
          </cell>
          <cell r="V707" t="str">
            <v xml:space="preserve">Удалить </v>
          </cell>
        </row>
        <row r="708">
          <cell r="T708" t="str">
            <v>есть в прайсе</v>
          </cell>
          <cell r="V708" t="str">
            <v xml:space="preserve">Удалить </v>
          </cell>
        </row>
        <row r="709">
          <cell r="T709" t="str">
            <v>есть в прайсе</v>
          </cell>
          <cell r="V709" t="str">
            <v>оставляем в прайсе</v>
          </cell>
        </row>
        <row r="710">
          <cell r="T710" t="str">
            <v>есть в прайсе</v>
          </cell>
          <cell r="V710" t="str">
            <v xml:space="preserve">Удалить </v>
          </cell>
        </row>
        <row r="711">
          <cell r="T711" t="str">
            <v>есть в прайсе</v>
          </cell>
          <cell r="V711" t="str">
            <v xml:space="preserve">Удалить </v>
          </cell>
        </row>
        <row r="712">
          <cell r="T712" t="str">
            <v>есть в прайсе</v>
          </cell>
          <cell r="V712" t="str">
            <v>оставляем в прайсе</v>
          </cell>
        </row>
        <row r="713">
          <cell r="T713" t="str">
            <v>есть в прайсе</v>
          </cell>
          <cell r="V713" t="str">
            <v xml:space="preserve">Удалить </v>
          </cell>
        </row>
        <row r="714">
          <cell r="T714" t="str">
            <v>есть в прайсе</v>
          </cell>
          <cell r="V714" t="str">
            <v xml:space="preserve">Удалить </v>
          </cell>
        </row>
        <row r="715">
          <cell r="T715" t="str">
            <v>есть в прайсе</v>
          </cell>
          <cell r="V715" t="str">
            <v xml:space="preserve">Удалить </v>
          </cell>
        </row>
        <row r="716">
          <cell r="T716" t="str">
            <v>есть в прайсе</v>
          </cell>
          <cell r="V716" t="str">
            <v xml:space="preserve">Удалить </v>
          </cell>
        </row>
        <row r="717">
          <cell r="T717" t="str">
            <v>есть в прайсе</v>
          </cell>
          <cell r="V717" t="str">
            <v>оставляем в прайсе</v>
          </cell>
        </row>
        <row r="718">
          <cell r="T718" t="str">
            <v>есть в прайсе</v>
          </cell>
          <cell r="V718" t="str">
            <v xml:space="preserve">Удалить </v>
          </cell>
        </row>
        <row r="719">
          <cell r="T719" t="str">
            <v>есть в прайсе</v>
          </cell>
          <cell r="V719" t="str">
            <v>оставляем в прайсе</v>
          </cell>
        </row>
        <row r="720">
          <cell r="T720" t="str">
            <v>есть в прайсе</v>
          </cell>
          <cell r="V720" t="str">
            <v>оставляем в прайсе</v>
          </cell>
        </row>
        <row r="721">
          <cell r="T721" t="str">
            <v>есть в прайсе</v>
          </cell>
          <cell r="V721" t="str">
            <v>оставляем в прайсе</v>
          </cell>
        </row>
        <row r="722">
          <cell r="T722" t="str">
            <v>есть в прайсе</v>
          </cell>
          <cell r="V722" t="str">
            <v xml:space="preserve">Удалить </v>
          </cell>
        </row>
        <row r="723">
          <cell r="T723" t="str">
            <v>есть в прайсе</v>
          </cell>
          <cell r="V723" t="str">
            <v xml:space="preserve">Удалить </v>
          </cell>
        </row>
        <row r="724">
          <cell r="T724" t="str">
            <v>есть в прайсе</v>
          </cell>
          <cell r="V724" t="str">
            <v xml:space="preserve">Удалить </v>
          </cell>
        </row>
        <row r="725">
          <cell r="T725" t="str">
            <v>есть в прайсе</v>
          </cell>
          <cell r="V725" t="str">
            <v xml:space="preserve">Удалить </v>
          </cell>
        </row>
        <row r="726">
          <cell r="T726" t="str">
            <v>есть в прайсе</v>
          </cell>
          <cell r="V726" t="str">
            <v>В прайсе</v>
          </cell>
        </row>
        <row r="727">
          <cell r="T727" t="str">
            <v>есть в прайсе</v>
          </cell>
          <cell r="V727" t="str">
            <v>В прайсе</v>
          </cell>
        </row>
        <row r="728">
          <cell r="T728" t="str">
            <v>есть в прайсе</v>
          </cell>
          <cell r="V728" t="str">
            <v>В прайсе</v>
          </cell>
        </row>
        <row r="729">
          <cell r="T729" t="str">
            <v>есть в прайсе</v>
          </cell>
          <cell r="V729" t="str">
            <v>В прайсе</v>
          </cell>
        </row>
        <row r="730">
          <cell r="T730" t="str">
            <v>есть в прайсе</v>
          </cell>
          <cell r="V730" t="str">
            <v>В прайсе</v>
          </cell>
        </row>
        <row r="731">
          <cell r="T731" t="str">
            <v>есть в прайсе</v>
          </cell>
          <cell r="V731" t="str">
            <v>В прайсе</v>
          </cell>
        </row>
        <row r="732">
          <cell r="T732" t="str">
            <v>есть в прайсе</v>
          </cell>
          <cell r="V732" t="str">
            <v xml:space="preserve">Удалить </v>
          </cell>
        </row>
        <row r="733">
          <cell r="T733" t="str">
            <v>есть в прайсе</v>
          </cell>
          <cell r="V733" t="str">
            <v>В прайсе</v>
          </cell>
        </row>
        <row r="734">
          <cell r="T734" t="str">
            <v>есть в прайсе</v>
          </cell>
          <cell r="V734" t="str">
            <v>В прайсе</v>
          </cell>
        </row>
        <row r="735">
          <cell r="T735" t="str">
            <v>есть в прайсе</v>
          </cell>
          <cell r="V735" t="str">
            <v xml:space="preserve">Удалить </v>
          </cell>
        </row>
        <row r="736">
          <cell r="T736" t="str">
            <v>есть в прайсе</v>
          </cell>
          <cell r="V736" t="str">
            <v>В прайсе</v>
          </cell>
        </row>
        <row r="737">
          <cell r="T737" t="str">
            <v>есть в прайсе</v>
          </cell>
          <cell r="V737" t="str">
            <v>В прайсе</v>
          </cell>
        </row>
        <row r="738">
          <cell r="T738" t="str">
            <v>есть в прайсе</v>
          </cell>
          <cell r="V738" t="str">
            <v>В прайсе</v>
          </cell>
        </row>
        <row r="739">
          <cell r="T739" t="str">
            <v>есть в прайсе</v>
          </cell>
        </row>
        <row r="740">
          <cell r="T740" t="str">
            <v>есть в прайсе</v>
          </cell>
          <cell r="V740" t="str">
            <v>В прайсе</v>
          </cell>
        </row>
        <row r="741">
          <cell r="T741" t="str">
            <v>есть в прайсе</v>
          </cell>
          <cell r="V741" t="str">
            <v>В прайсе</v>
          </cell>
        </row>
        <row r="742">
          <cell r="T742" t="str">
            <v>есть в прайсе</v>
          </cell>
          <cell r="V742" t="str">
            <v>В прайсе</v>
          </cell>
        </row>
        <row r="743">
          <cell r="T743" t="str">
            <v>есть в прайсе</v>
          </cell>
          <cell r="V743" t="str">
            <v>В прайсе</v>
          </cell>
        </row>
        <row r="744">
          <cell r="T744" t="str">
            <v>есть в прайсе</v>
          </cell>
          <cell r="V744" t="str">
            <v>В прайсе</v>
          </cell>
        </row>
        <row r="745">
          <cell r="T745" t="str">
            <v>есть в прайсе</v>
          </cell>
          <cell r="V745" t="str">
            <v>В прайсе</v>
          </cell>
        </row>
        <row r="746">
          <cell r="T746" t="str">
            <v>есть в прайсе</v>
          </cell>
          <cell r="V746" t="str">
            <v>В прайсе</v>
          </cell>
        </row>
        <row r="747">
          <cell r="T747" t="str">
            <v>есть в прайсе</v>
          </cell>
          <cell r="V747" t="str">
            <v>В прайсе</v>
          </cell>
        </row>
        <row r="748">
          <cell r="T748" t="str">
            <v>есть в прайсе</v>
          </cell>
          <cell r="V748" t="str">
            <v>В прайсе</v>
          </cell>
        </row>
        <row r="749">
          <cell r="T749" t="str">
            <v>есть в прайсе</v>
          </cell>
          <cell r="V749" t="str">
            <v>В прайсе</v>
          </cell>
        </row>
        <row r="750">
          <cell r="T750" t="str">
            <v>есть в прайсе</v>
          </cell>
          <cell r="V750" t="str">
            <v>В прайсе</v>
          </cell>
        </row>
        <row r="751">
          <cell r="T751" t="str">
            <v>есть в прайсе</v>
          </cell>
          <cell r="V751" t="str">
            <v>В прайсе</v>
          </cell>
        </row>
        <row r="752">
          <cell r="T752" t="str">
            <v>есть в прайсе</v>
          </cell>
          <cell r="V752" t="str">
            <v>В прайсе</v>
          </cell>
        </row>
        <row r="753">
          <cell r="T753" t="str">
            <v>есть в прайсе</v>
          </cell>
          <cell r="V753" t="str">
            <v>В прайсе</v>
          </cell>
        </row>
        <row r="754">
          <cell r="T754" t="str">
            <v>есть в прайсе</v>
          </cell>
          <cell r="V754" t="str">
            <v>В прайсе</v>
          </cell>
        </row>
        <row r="755">
          <cell r="T755" t="str">
            <v>есть в прайсе</v>
          </cell>
          <cell r="V755" t="str">
            <v>В прайсе</v>
          </cell>
        </row>
        <row r="756">
          <cell r="T756" t="str">
            <v>есть в прайсе</v>
          </cell>
          <cell r="V756" t="str">
            <v>В прайсе</v>
          </cell>
        </row>
        <row r="757">
          <cell r="T757" t="str">
            <v>есть в прайсе</v>
          </cell>
          <cell r="V757" t="str">
            <v>В прайсе</v>
          </cell>
        </row>
        <row r="758">
          <cell r="T758" t="str">
            <v>есть в прайсе</v>
          </cell>
          <cell r="V758" t="str">
            <v>В прайсе</v>
          </cell>
        </row>
        <row r="759">
          <cell r="T759" t="str">
            <v>есть в прайсе</v>
          </cell>
          <cell r="V759" t="str">
            <v>В прайсе</v>
          </cell>
        </row>
        <row r="760">
          <cell r="T760" t="str">
            <v>есть в прайсе</v>
          </cell>
          <cell r="V760" t="str">
            <v>В прайсе</v>
          </cell>
        </row>
        <row r="761">
          <cell r="T761" t="str">
            <v>есть в прайсе</v>
          </cell>
          <cell r="V761" t="str">
            <v>В прайсе</v>
          </cell>
        </row>
        <row r="762">
          <cell r="T762" t="str">
            <v>есть в прайсе</v>
          </cell>
        </row>
        <row r="763">
          <cell r="T763" t="str">
            <v>есть в прайсе</v>
          </cell>
        </row>
        <row r="764">
          <cell r="T764" t="str">
            <v>есть в прайсе</v>
          </cell>
          <cell r="V764" t="str">
            <v xml:space="preserve">Удалить </v>
          </cell>
        </row>
        <row r="765">
          <cell r="T765" t="str">
            <v>есть в прайсе</v>
          </cell>
          <cell r="V765" t="str">
            <v>В прайсе</v>
          </cell>
        </row>
        <row r="766">
          <cell r="T766" t="str">
            <v>есть в прайсе</v>
          </cell>
          <cell r="V766" t="str">
            <v>В прайсе</v>
          </cell>
        </row>
        <row r="767">
          <cell r="T767" t="str">
            <v>есть в прайсе</v>
          </cell>
          <cell r="V767" t="str">
            <v>В прайсе</v>
          </cell>
        </row>
        <row r="768">
          <cell r="T768" t="str">
            <v>есть в прайсе</v>
          </cell>
          <cell r="V768" t="str">
            <v>В прайсе</v>
          </cell>
        </row>
        <row r="769">
          <cell r="T769" t="str">
            <v>есть в прайсе</v>
          </cell>
          <cell r="V769" t="str">
            <v>В прайсе</v>
          </cell>
        </row>
        <row r="770">
          <cell r="T770" t="str">
            <v>есть в прайсе</v>
          </cell>
          <cell r="V770" t="str">
            <v xml:space="preserve">Удалить </v>
          </cell>
        </row>
        <row r="771">
          <cell r="T771" t="str">
            <v>есть в прайсе</v>
          </cell>
          <cell r="V771" t="str">
            <v>В прайсе</v>
          </cell>
        </row>
        <row r="772">
          <cell r="T772" t="str">
            <v>есть в прайсе</v>
          </cell>
          <cell r="V772" t="str">
            <v>В прайсе</v>
          </cell>
        </row>
        <row r="773">
          <cell r="T773" t="str">
            <v>есть в прайсе</v>
          </cell>
          <cell r="V773" t="str">
            <v>В прайсе</v>
          </cell>
        </row>
        <row r="774">
          <cell r="T774" t="str">
            <v>есть в прайсе</v>
          </cell>
          <cell r="V774" t="str">
            <v>В прайсе</v>
          </cell>
        </row>
        <row r="775">
          <cell r="T775" t="str">
            <v>есть в прайсе</v>
          </cell>
          <cell r="V775" t="str">
            <v>В прайсе</v>
          </cell>
        </row>
        <row r="776">
          <cell r="T776" t="str">
            <v>есть в прайсе</v>
          </cell>
          <cell r="V776" t="str">
            <v>В прайсе</v>
          </cell>
        </row>
        <row r="777">
          <cell r="T777" t="str">
            <v>есть в прайсе</v>
          </cell>
          <cell r="V777" t="str">
            <v>В прайсе</v>
          </cell>
        </row>
        <row r="778">
          <cell r="T778" t="str">
            <v>есть в прайсе</v>
          </cell>
          <cell r="V778" t="str">
            <v>В прайсе</v>
          </cell>
        </row>
        <row r="779">
          <cell r="T779" t="str">
            <v>есть в прайсе</v>
          </cell>
          <cell r="V779" t="str">
            <v>В прайсе</v>
          </cell>
        </row>
        <row r="780">
          <cell r="T780" t="str">
            <v>есть в прайсе</v>
          </cell>
          <cell r="V780" t="str">
            <v>В прайсе</v>
          </cell>
        </row>
        <row r="781">
          <cell r="T781" t="str">
            <v>есть в прайсе</v>
          </cell>
          <cell r="V781" t="str">
            <v xml:space="preserve">Удалить </v>
          </cell>
        </row>
        <row r="782">
          <cell r="T782" t="str">
            <v>есть в прайсе</v>
          </cell>
          <cell r="V782" t="str">
            <v>В прайсе</v>
          </cell>
        </row>
        <row r="783">
          <cell r="T783" t="str">
            <v>есть в прайсе</v>
          </cell>
          <cell r="V783" t="str">
            <v>В прайсе</v>
          </cell>
        </row>
        <row r="784">
          <cell r="T784" t="str">
            <v>есть в прайсе</v>
          </cell>
          <cell r="V784" t="str">
            <v xml:space="preserve">Удалить </v>
          </cell>
        </row>
        <row r="785">
          <cell r="T785" t="str">
            <v>есть в прайсе</v>
          </cell>
          <cell r="V785" t="str">
            <v>В прайсе</v>
          </cell>
        </row>
        <row r="786">
          <cell r="T786" t="str">
            <v>есть в прайсе</v>
          </cell>
          <cell r="V786" t="str">
            <v>В прайсе</v>
          </cell>
        </row>
        <row r="787">
          <cell r="T787" t="str">
            <v>есть в прайсе</v>
          </cell>
          <cell r="V787" t="str">
            <v>В прайсе</v>
          </cell>
        </row>
        <row r="788">
          <cell r="T788" t="str">
            <v>есть в прайсе</v>
          </cell>
          <cell r="V788" t="str">
            <v>В прайсе</v>
          </cell>
        </row>
        <row r="789">
          <cell r="T789" t="str">
            <v>есть в прайсе</v>
          </cell>
          <cell r="V789" t="str">
            <v>В прайсе</v>
          </cell>
        </row>
        <row r="790">
          <cell r="T790" t="str">
            <v>есть в прайсе</v>
          </cell>
          <cell r="V790" t="str">
            <v>В прайсе</v>
          </cell>
        </row>
        <row r="791">
          <cell r="T791" t="str">
            <v>есть в прайсе</v>
          </cell>
          <cell r="V791" t="str">
            <v>В прайсе</v>
          </cell>
        </row>
        <row r="792">
          <cell r="T792" t="str">
            <v>есть в прайсе</v>
          </cell>
          <cell r="V792" t="str">
            <v>В прайсе</v>
          </cell>
        </row>
        <row r="793">
          <cell r="T793" t="str">
            <v>есть в прайсе</v>
          </cell>
          <cell r="V793" t="str">
            <v>В прайсе</v>
          </cell>
        </row>
        <row r="794">
          <cell r="T794" t="str">
            <v>есть в прайсе</v>
          </cell>
          <cell r="V794" t="str">
            <v>В прайсе</v>
          </cell>
        </row>
        <row r="795">
          <cell r="T795" t="str">
            <v>есть в прайсе</v>
          </cell>
          <cell r="V795" t="str">
            <v>В прайсе</v>
          </cell>
        </row>
        <row r="796">
          <cell r="T796" t="str">
            <v>есть в прайсе</v>
          </cell>
          <cell r="V796" t="str">
            <v xml:space="preserve">Удалить </v>
          </cell>
        </row>
        <row r="797">
          <cell r="T797" t="str">
            <v>есть в прайсе</v>
          </cell>
          <cell r="V797" t="str">
            <v>В прайсе</v>
          </cell>
        </row>
        <row r="798">
          <cell r="T798" t="str">
            <v>есть в прайсе</v>
          </cell>
          <cell r="V798" t="str">
            <v>В прайсе</v>
          </cell>
        </row>
        <row r="799">
          <cell r="T799" t="str">
            <v>есть в прайсе</v>
          </cell>
          <cell r="V799" t="str">
            <v>В прайсе</v>
          </cell>
        </row>
        <row r="800">
          <cell r="T800" t="str">
            <v>есть в прайсе</v>
          </cell>
          <cell r="V800" t="str">
            <v>В прайсе</v>
          </cell>
        </row>
        <row r="801">
          <cell r="T801" t="str">
            <v>есть в прайсе</v>
          </cell>
          <cell r="V801" t="str">
            <v>В прайсе</v>
          </cell>
        </row>
        <row r="802">
          <cell r="T802" t="str">
            <v>есть в прайсе</v>
          </cell>
          <cell r="V802" t="str">
            <v>В прайсе</v>
          </cell>
        </row>
        <row r="803">
          <cell r="T803" t="str">
            <v>есть в прайсе</v>
          </cell>
          <cell r="V803" t="str">
            <v>В прайсе</v>
          </cell>
        </row>
        <row r="804">
          <cell r="T804" t="str">
            <v>есть в прайсе</v>
          </cell>
          <cell r="V804" t="str">
            <v>В прайсе</v>
          </cell>
        </row>
        <row r="805">
          <cell r="T805" t="str">
            <v>есть в прайсе</v>
          </cell>
          <cell r="V805" t="str">
            <v>В прайсе</v>
          </cell>
        </row>
        <row r="806">
          <cell r="T806" t="str">
            <v>есть в прайсе</v>
          </cell>
          <cell r="V806" t="str">
            <v>В прайсе</v>
          </cell>
        </row>
        <row r="807">
          <cell r="T807" t="str">
            <v>есть в прайсе</v>
          </cell>
          <cell r="V807" t="str">
            <v>В прайсе</v>
          </cell>
        </row>
        <row r="808">
          <cell r="T808" t="str">
            <v>есть в прайсе</v>
          </cell>
          <cell r="V808" t="str">
            <v>В прайсе</v>
          </cell>
        </row>
        <row r="809">
          <cell r="T809" t="str">
            <v>есть в прайсе</v>
          </cell>
          <cell r="V809" t="str">
            <v>В прайсе</v>
          </cell>
        </row>
        <row r="810">
          <cell r="T810" t="str">
            <v>есть в прайсе</v>
          </cell>
          <cell r="V810" t="str">
            <v>В прайсе</v>
          </cell>
        </row>
        <row r="811">
          <cell r="T811" t="str">
            <v>есть в прайсе</v>
          </cell>
          <cell r="V811" t="str">
            <v>В прайсе</v>
          </cell>
        </row>
        <row r="812">
          <cell r="T812" t="str">
            <v>есть в прайсе</v>
          </cell>
          <cell r="V812" t="str">
            <v>В прайсе</v>
          </cell>
        </row>
        <row r="813">
          <cell r="T813" t="str">
            <v>есть в прайсе</v>
          </cell>
          <cell r="V813" t="str">
            <v>В прайсе</v>
          </cell>
        </row>
        <row r="814">
          <cell r="T814" t="str">
            <v>есть в прайсе</v>
          </cell>
          <cell r="V814" t="str">
            <v>В прайсе</v>
          </cell>
        </row>
        <row r="815">
          <cell r="T815" t="str">
            <v>есть в прайсе</v>
          </cell>
          <cell r="V815" t="str">
            <v>В прайсе</v>
          </cell>
        </row>
        <row r="816">
          <cell r="T816" t="str">
            <v>есть в прайсе</v>
          </cell>
          <cell r="V816" t="str">
            <v>В прайсе</v>
          </cell>
        </row>
        <row r="817">
          <cell r="T817" t="str">
            <v>есть в прайсе</v>
          </cell>
          <cell r="V817" t="str">
            <v>В прайсе</v>
          </cell>
        </row>
        <row r="818">
          <cell r="T818" t="str">
            <v>есть в прайсе</v>
          </cell>
          <cell r="V818" t="str">
            <v>В прайсе</v>
          </cell>
        </row>
        <row r="819">
          <cell r="T819" t="str">
            <v>есть в прайсе</v>
          </cell>
          <cell r="V819" t="str">
            <v>В прайсе</v>
          </cell>
        </row>
        <row r="820">
          <cell r="T820" t="str">
            <v>есть в прайсе</v>
          </cell>
          <cell r="V820" t="str">
            <v>В прайсе</v>
          </cell>
        </row>
        <row r="821">
          <cell r="T821" t="str">
            <v>есть в прайсе</v>
          </cell>
          <cell r="V821" t="str">
            <v>В прайсе</v>
          </cell>
        </row>
        <row r="822">
          <cell r="T822" t="str">
            <v>есть в прайсе</v>
          </cell>
          <cell r="V822" t="str">
            <v>В прайсе</v>
          </cell>
        </row>
        <row r="823">
          <cell r="T823" t="str">
            <v>есть в прайсе</v>
          </cell>
          <cell r="V823" t="str">
            <v>В прайсе</v>
          </cell>
        </row>
        <row r="824">
          <cell r="T824" t="str">
            <v>есть в прайсе</v>
          </cell>
          <cell r="V824" t="str">
            <v>В прайсе</v>
          </cell>
        </row>
        <row r="825">
          <cell r="T825" t="str">
            <v>есть в прайсе</v>
          </cell>
          <cell r="V825" t="str">
            <v>Остатки продать и удалить</v>
          </cell>
        </row>
        <row r="826">
          <cell r="T826" t="str">
            <v>есть в прайсе</v>
          </cell>
          <cell r="V826" t="str">
            <v>В прайсе</v>
          </cell>
        </row>
        <row r="827">
          <cell r="T827" t="str">
            <v>есть в прайсе</v>
          </cell>
          <cell r="V827" t="str">
            <v>В прайсе</v>
          </cell>
        </row>
        <row r="828">
          <cell r="T828" t="str">
            <v>есть в прайсе</v>
          </cell>
          <cell r="V828" t="str">
            <v>В прайсе</v>
          </cell>
        </row>
        <row r="829">
          <cell r="T829" t="str">
            <v>есть в прайсе</v>
          </cell>
          <cell r="V829" t="str">
            <v>Остатки продать и удалить</v>
          </cell>
        </row>
        <row r="830">
          <cell r="T830" t="str">
            <v>есть в прайсе</v>
          </cell>
          <cell r="V830" t="str">
            <v>В прайсе</v>
          </cell>
        </row>
        <row r="831">
          <cell r="T831" t="str">
            <v>есть в прайсе</v>
          </cell>
          <cell r="V831" t="str">
            <v>В прайсе</v>
          </cell>
        </row>
        <row r="832">
          <cell r="T832" t="str">
            <v>есть в прайсе</v>
          </cell>
          <cell r="V832" t="str">
            <v>В прайсе</v>
          </cell>
        </row>
        <row r="833">
          <cell r="T833" t="str">
            <v>есть в прайсе</v>
          </cell>
          <cell r="V833" t="str">
            <v>В прайсе</v>
          </cell>
        </row>
        <row r="834">
          <cell r="T834" t="str">
            <v>есть в прайсе</v>
          </cell>
          <cell r="V834" t="str">
            <v>В прайсе</v>
          </cell>
        </row>
        <row r="835">
          <cell r="T835" t="str">
            <v>есть в прайсе</v>
          </cell>
          <cell r="V835" t="str">
            <v>В прайсе</v>
          </cell>
        </row>
        <row r="836">
          <cell r="T836" t="str">
            <v>есть в прайсе</v>
          </cell>
          <cell r="V836" t="str">
            <v>В прайсе</v>
          </cell>
        </row>
        <row r="837">
          <cell r="T837" t="str">
            <v>есть в прайсе</v>
          </cell>
          <cell r="V837" t="str">
            <v>В прайсе</v>
          </cell>
        </row>
        <row r="838">
          <cell r="T838" t="str">
            <v>есть в прайсе</v>
          </cell>
          <cell r="V838" t="str">
            <v>В прайсе</v>
          </cell>
        </row>
        <row r="839">
          <cell r="V839" t="str">
            <v>В прайсе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Protherm"/>
      <sheetName val="Vaillant"/>
      <sheetName val="Lynx Protherm"/>
      <sheetName val="Инновации для партнеров"/>
      <sheetName val="Инновации для ИЦ"/>
      <sheetName val="Инновации для дистрибьюторов"/>
      <sheetName val="Инновации Пакеты NEW 2015-08-05"/>
      <sheetName val="Baltur"/>
      <sheetName val="Radiators"/>
      <sheetName val="VEH-miniVED - не рассылать "/>
      <sheetName val="sets Protherm"/>
      <sheetName val="sets Vaillant"/>
      <sheetName val="Phase-out Vaillant"/>
      <sheetName val="Phase-out Protherm"/>
      <sheetName val="Vaillant ver. 3-5"/>
      <sheetName val="web-stores sets V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1"/>
  <sheetViews>
    <sheetView tabSelected="1" zoomScale="110" zoomScaleNormal="110" workbookViewId="0">
      <selection activeCell="F2" sqref="F2"/>
    </sheetView>
  </sheetViews>
  <sheetFormatPr defaultColWidth="9.140625" defaultRowHeight="15"/>
  <cols>
    <col min="1" max="1" width="12.85546875" style="48" customWidth="1"/>
    <col min="2" max="2" width="24.5703125" style="2" customWidth="1"/>
    <col min="3" max="3" width="40.85546875" style="2" customWidth="1"/>
    <col min="4" max="4" width="18.7109375" style="2" customWidth="1"/>
    <col min="5" max="5" width="12.5703125" style="2" customWidth="1"/>
    <col min="6" max="16384" width="9.140625" style="2"/>
  </cols>
  <sheetData>
    <row r="1" spans="1:5" ht="49.5" customHeight="1">
      <c r="A1" s="110"/>
      <c r="B1" s="110"/>
      <c r="C1" s="110"/>
    </row>
    <row r="2" spans="1:5" ht="15" customHeight="1">
      <c r="A2" s="111" t="s">
        <v>476</v>
      </c>
      <c r="B2" s="112"/>
      <c r="C2" s="112"/>
      <c r="D2" s="12"/>
      <c r="E2" s="12" t="s">
        <v>477</v>
      </c>
    </row>
    <row r="3" spans="1:5" ht="15" customHeight="1">
      <c r="A3" s="113"/>
      <c r="B3" s="114"/>
      <c r="C3" s="114"/>
      <c r="D3" s="13"/>
      <c r="E3" s="13"/>
    </row>
    <row r="4" spans="1:5" ht="56.25" customHeight="1">
      <c r="A4" s="14" t="s">
        <v>0</v>
      </c>
      <c r="B4" s="14" t="s">
        <v>1</v>
      </c>
      <c r="C4" s="14" t="s">
        <v>19</v>
      </c>
      <c r="D4" s="15" t="s">
        <v>3</v>
      </c>
      <c r="E4" s="15" t="s">
        <v>2</v>
      </c>
    </row>
    <row r="5" spans="1:5" ht="17.25" customHeight="1">
      <c r="A5" s="16" t="s">
        <v>4</v>
      </c>
      <c r="B5" s="17"/>
      <c r="C5" s="17"/>
      <c r="D5" s="18"/>
      <c r="E5" s="17"/>
    </row>
    <row r="6" spans="1:5" ht="15" customHeight="1">
      <c r="A6" s="19" t="s">
        <v>20</v>
      </c>
      <c r="B6" s="20"/>
      <c r="C6" s="20"/>
      <c r="D6" s="21"/>
      <c r="E6" s="20"/>
    </row>
    <row r="7" spans="1:5" ht="15" customHeight="1">
      <c r="A7" s="22" t="s">
        <v>21</v>
      </c>
      <c r="B7" s="23" t="s">
        <v>22</v>
      </c>
      <c r="C7" s="24" t="s">
        <v>23</v>
      </c>
      <c r="D7" s="26">
        <f>E7/1.2</f>
        <v>1089.5063499075</v>
      </c>
      <c r="E7" s="25">
        <v>1307.407619889</v>
      </c>
    </row>
    <row r="8" spans="1:5" ht="15" customHeight="1">
      <c r="A8" s="22" t="s">
        <v>24</v>
      </c>
      <c r="B8" s="23" t="s">
        <v>25</v>
      </c>
      <c r="C8" s="24" t="s">
        <v>26</v>
      </c>
      <c r="D8" s="26">
        <f>E8/1.2</f>
        <v>1103.3901169725002</v>
      </c>
      <c r="E8" s="25">
        <v>1324.0681403670001</v>
      </c>
    </row>
    <row r="9" spans="1:5" ht="15" customHeight="1">
      <c r="A9" s="27" t="s">
        <v>27</v>
      </c>
      <c r="B9" s="23" t="s">
        <v>28</v>
      </c>
      <c r="C9" s="24" t="s">
        <v>29</v>
      </c>
      <c r="D9" s="26">
        <f>E9/1.2</f>
        <v>1139.5335387450002</v>
      </c>
      <c r="E9" s="25">
        <v>1367.4402464940001</v>
      </c>
    </row>
    <row r="10" spans="1:5" ht="15" customHeight="1">
      <c r="A10" s="19" t="s">
        <v>30</v>
      </c>
      <c r="B10" s="20"/>
      <c r="C10" s="20"/>
      <c r="D10" s="29"/>
      <c r="E10" s="28"/>
    </row>
    <row r="11" spans="1:5" ht="15" customHeight="1">
      <c r="A11" s="27" t="s">
        <v>31</v>
      </c>
      <c r="B11" s="23" t="s">
        <v>32</v>
      </c>
      <c r="C11" s="24" t="s">
        <v>33</v>
      </c>
      <c r="D11" s="26">
        <f>E11/1.2</f>
        <v>1171.4944485300002</v>
      </c>
      <c r="E11" s="25">
        <v>1405.7933382360002</v>
      </c>
    </row>
    <row r="12" spans="1:5" ht="15" customHeight="1">
      <c r="A12" s="27" t="s">
        <v>34</v>
      </c>
      <c r="B12" s="23" t="s">
        <v>35</v>
      </c>
      <c r="C12" s="24" t="s">
        <v>36</v>
      </c>
      <c r="D12" s="26">
        <f>E12/1.2</f>
        <v>1234.0257186600004</v>
      </c>
      <c r="E12" s="25">
        <v>1480.8308623920004</v>
      </c>
    </row>
    <row r="13" spans="1:5" ht="15" customHeight="1">
      <c r="A13" s="27" t="s">
        <v>37</v>
      </c>
      <c r="B13" s="23" t="s">
        <v>38</v>
      </c>
      <c r="C13" s="24" t="s">
        <v>39</v>
      </c>
      <c r="D13" s="26">
        <f>E13/1.2</f>
        <v>1247.9203493925004</v>
      </c>
      <c r="E13" s="25">
        <v>1497.5044192710004</v>
      </c>
    </row>
    <row r="14" spans="1:5" ht="15" customHeight="1">
      <c r="A14" s="27" t="s">
        <v>40</v>
      </c>
      <c r="B14" s="23" t="s">
        <v>41</v>
      </c>
      <c r="C14" s="24" t="s">
        <v>42</v>
      </c>
      <c r="D14" s="26">
        <f>E14/1.2</f>
        <v>1357.7085731475001</v>
      </c>
      <c r="E14" s="25">
        <v>1629.250287777</v>
      </c>
    </row>
    <row r="15" spans="1:5" ht="15" customHeight="1">
      <c r="A15" s="27" t="s">
        <v>43</v>
      </c>
      <c r="B15" s="23" t="s">
        <v>44</v>
      </c>
      <c r="C15" s="24" t="s">
        <v>45</v>
      </c>
      <c r="D15" s="26">
        <f>E15/1.2</f>
        <v>1634.2432293600004</v>
      </c>
      <c r="E15" s="25">
        <v>1961.0918752320003</v>
      </c>
    </row>
    <row r="16" spans="1:5" ht="15" customHeight="1">
      <c r="A16" s="27" t="s">
        <v>46</v>
      </c>
      <c r="B16" s="23" t="s">
        <v>47</v>
      </c>
      <c r="C16" s="24" t="s">
        <v>48</v>
      </c>
      <c r="D16" s="26">
        <f>E16/1.2</f>
        <v>948.39817275000019</v>
      </c>
      <c r="E16" s="25">
        <v>1138.0778073000001</v>
      </c>
    </row>
    <row r="17" spans="1:5" ht="15" customHeight="1">
      <c r="A17" s="27" t="s">
        <v>49</v>
      </c>
      <c r="B17" s="23" t="s">
        <v>50</v>
      </c>
      <c r="C17" s="24" t="s">
        <v>51</v>
      </c>
      <c r="D17" s="26">
        <f>E17/1.2</f>
        <v>995.6225353724999</v>
      </c>
      <c r="E17" s="25">
        <v>1194.7470424469998</v>
      </c>
    </row>
    <row r="18" spans="1:5" ht="15" customHeight="1">
      <c r="A18" s="27" t="s">
        <v>52</v>
      </c>
      <c r="B18" s="23" t="s">
        <v>53</v>
      </c>
      <c r="C18" s="24" t="s">
        <v>54</v>
      </c>
      <c r="D18" s="26">
        <f>E18/1.2</f>
        <v>948.39817275000019</v>
      </c>
      <c r="E18" s="25">
        <v>1138.0778073000001</v>
      </c>
    </row>
    <row r="19" spans="1:5" ht="15" customHeight="1">
      <c r="A19" s="27" t="s">
        <v>55</v>
      </c>
      <c r="B19" s="30" t="s">
        <v>56</v>
      </c>
      <c r="C19" s="31" t="s">
        <v>57</v>
      </c>
      <c r="D19" s="26">
        <f>E19/1.2</f>
        <v>995.6225353724999</v>
      </c>
      <c r="E19" s="25">
        <v>1194.7470424469998</v>
      </c>
    </row>
    <row r="20" spans="1:5" ht="15" customHeight="1">
      <c r="A20" s="32" t="s">
        <v>58</v>
      </c>
      <c r="B20" s="33" t="s">
        <v>59</v>
      </c>
      <c r="C20" s="34" t="s">
        <v>60</v>
      </c>
      <c r="D20" s="26">
        <f>E20/1.2</f>
        <v>609.22925000000009</v>
      </c>
      <c r="E20" s="25">
        <v>731.07510000000013</v>
      </c>
    </row>
    <row r="21" spans="1:5" ht="15" customHeight="1">
      <c r="A21" s="32" t="s">
        <v>61</v>
      </c>
      <c r="B21" s="33" t="s">
        <v>62</v>
      </c>
      <c r="C21" s="34" t="s">
        <v>63</v>
      </c>
      <c r="D21" s="26">
        <f>E21/1.2</f>
        <v>651.06667500000003</v>
      </c>
      <c r="E21" s="25">
        <v>781.28000999999995</v>
      </c>
    </row>
    <row r="22" spans="1:5" ht="15" customHeight="1">
      <c r="A22" s="32" t="s">
        <v>64</v>
      </c>
      <c r="B22" s="33" t="s">
        <v>65</v>
      </c>
      <c r="C22" s="34" t="s">
        <v>66</v>
      </c>
      <c r="D22" s="26">
        <f>E22/1.2</f>
        <v>709.90024000000005</v>
      </c>
      <c r="E22" s="25">
        <v>851.88028800000006</v>
      </c>
    </row>
    <row r="23" spans="1:5" ht="17.25" customHeight="1">
      <c r="A23" s="16" t="s">
        <v>5</v>
      </c>
      <c r="B23" s="17"/>
      <c r="C23" s="17"/>
      <c r="D23" s="36"/>
      <c r="E23" s="35"/>
    </row>
    <row r="24" spans="1:5" ht="15" customHeight="1">
      <c r="A24" s="32" t="s">
        <v>67</v>
      </c>
      <c r="B24" s="33" t="s">
        <v>68</v>
      </c>
      <c r="C24" s="34" t="s">
        <v>69</v>
      </c>
      <c r="D24" s="26">
        <f>E24/1.2</f>
        <v>1426.0274000000002</v>
      </c>
      <c r="E24" s="25">
        <v>1711.2328800000003</v>
      </c>
    </row>
    <row r="25" spans="1:5" ht="15" customHeight="1">
      <c r="A25" s="32" t="s">
        <v>70</v>
      </c>
      <c r="B25" s="33" t="s">
        <v>71</v>
      </c>
      <c r="C25" s="34" t="s">
        <v>72</v>
      </c>
      <c r="D25" s="26">
        <f>E25/1.2</f>
        <v>1445.4902000000002</v>
      </c>
      <c r="E25" s="25">
        <v>1734.5882400000003</v>
      </c>
    </row>
    <row r="26" spans="1:5" ht="15" customHeight="1">
      <c r="A26" s="32" t="s">
        <v>73</v>
      </c>
      <c r="B26" s="33" t="s">
        <v>74</v>
      </c>
      <c r="C26" s="34" t="s">
        <v>75</v>
      </c>
      <c r="D26" s="26">
        <f>E26/1.2</f>
        <v>1385.8081999999999</v>
      </c>
      <c r="E26" s="25">
        <v>1662.96984</v>
      </c>
    </row>
    <row r="27" spans="1:5" ht="15" customHeight="1">
      <c r="A27" s="32" t="s">
        <v>76</v>
      </c>
      <c r="B27" s="33" t="s">
        <v>77</v>
      </c>
      <c r="C27" s="34" t="s">
        <v>78</v>
      </c>
      <c r="D27" s="26">
        <f>E27/1.2</f>
        <v>1415.6492000000001</v>
      </c>
      <c r="E27" s="25">
        <v>1698.7790400000001</v>
      </c>
    </row>
    <row r="28" spans="1:5" ht="17.25" customHeight="1">
      <c r="A28" s="16" t="s">
        <v>79</v>
      </c>
      <c r="B28" s="17"/>
      <c r="C28" s="17"/>
      <c r="D28" s="36"/>
      <c r="E28" s="35"/>
    </row>
    <row r="29" spans="1:5" ht="15" customHeight="1">
      <c r="A29" s="37" t="s">
        <v>80</v>
      </c>
      <c r="B29" s="23" t="s">
        <v>81</v>
      </c>
      <c r="C29" s="24" t="s">
        <v>82</v>
      </c>
      <c r="D29" s="26">
        <f>E29/1.2</f>
        <v>887.55128839999998</v>
      </c>
      <c r="E29" s="25">
        <v>1065.06154608</v>
      </c>
    </row>
    <row r="30" spans="1:5" ht="15" customHeight="1">
      <c r="A30" s="37" t="s">
        <v>83</v>
      </c>
      <c r="B30" s="23" t="s">
        <v>84</v>
      </c>
      <c r="C30" s="24" t="s">
        <v>85</v>
      </c>
      <c r="D30" s="26">
        <f>E30/1.2</f>
        <v>912.67222620000007</v>
      </c>
      <c r="E30" s="25">
        <v>1095.20667144</v>
      </c>
    </row>
    <row r="31" spans="1:5" ht="15" customHeight="1">
      <c r="A31" s="37" t="s">
        <v>86</v>
      </c>
      <c r="B31" s="23" t="s">
        <v>87</v>
      </c>
      <c r="C31" s="24" t="s">
        <v>88</v>
      </c>
      <c r="D31" s="26">
        <f>E31/1.2</f>
        <v>925.89486150000016</v>
      </c>
      <c r="E31" s="25">
        <v>1111.0738338000001</v>
      </c>
    </row>
    <row r="32" spans="1:5" ht="15" customHeight="1">
      <c r="A32" s="37" t="s">
        <v>89</v>
      </c>
      <c r="B32" s="23" t="s">
        <v>90</v>
      </c>
      <c r="C32" s="24" t="s">
        <v>91</v>
      </c>
      <c r="D32" s="26">
        <f>E32/1.2</f>
        <v>962.93479450000029</v>
      </c>
      <c r="E32" s="25">
        <v>1155.5217534000003</v>
      </c>
    </row>
    <row r="33" spans="1:5" ht="15" customHeight="1">
      <c r="A33" s="37" t="s">
        <v>92</v>
      </c>
      <c r="B33" s="23" t="s">
        <v>93</v>
      </c>
      <c r="C33" s="24" t="s">
        <v>94</v>
      </c>
      <c r="D33" s="26">
        <f>E33/1.2</f>
        <v>1025.116358</v>
      </c>
      <c r="E33" s="25">
        <v>1230.1396296</v>
      </c>
    </row>
    <row r="34" spans="1:5" ht="15" customHeight="1">
      <c r="A34" s="37" t="s">
        <v>95</v>
      </c>
      <c r="B34" s="23" t="s">
        <v>96</v>
      </c>
      <c r="C34" s="24" t="s">
        <v>97</v>
      </c>
      <c r="D34" s="26">
        <f>E34/1.2</f>
        <v>1050.2372958000001</v>
      </c>
      <c r="E34" s="25">
        <v>1260.2847549600001</v>
      </c>
    </row>
    <row r="35" spans="1:5" ht="15" customHeight="1">
      <c r="A35" s="37" t="s">
        <v>98</v>
      </c>
      <c r="B35" s="23" t="s">
        <v>99</v>
      </c>
      <c r="C35" s="24" t="s">
        <v>100</v>
      </c>
      <c r="D35" s="26">
        <f>E35/1.2</f>
        <v>1074.0442471500003</v>
      </c>
      <c r="E35" s="25">
        <v>1288.8530965800003</v>
      </c>
    </row>
    <row r="36" spans="1:5" ht="15" customHeight="1">
      <c r="A36" s="37" t="s">
        <v>101</v>
      </c>
      <c r="B36" s="23" t="s">
        <v>102</v>
      </c>
      <c r="C36" s="24" t="s">
        <v>103</v>
      </c>
      <c r="D36" s="26">
        <f>E36/1.2</f>
        <v>1100.4998641000002</v>
      </c>
      <c r="E36" s="25">
        <v>1320.5998369200001</v>
      </c>
    </row>
    <row r="37" spans="1:5" ht="17.25" customHeight="1">
      <c r="A37" s="16" t="s">
        <v>104</v>
      </c>
      <c r="B37" s="17"/>
      <c r="C37" s="17"/>
      <c r="D37" s="36"/>
      <c r="E37" s="35"/>
    </row>
    <row r="38" spans="1:5" ht="15" customHeight="1">
      <c r="A38" s="19" t="s">
        <v>105</v>
      </c>
      <c r="B38" s="20"/>
      <c r="C38" s="20"/>
      <c r="D38" s="29"/>
      <c r="E38" s="28"/>
    </row>
    <row r="39" spans="1:5" ht="15" customHeight="1">
      <c r="A39" s="37" t="s">
        <v>106</v>
      </c>
      <c r="B39" s="23" t="s">
        <v>107</v>
      </c>
      <c r="C39" s="24" t="s">
        <v>108</v>
      </c>
      <c r="D39" s="26">
        <f>E39/1.2</f>
        <v>1487.8458000000003</v>
      </c>
      <c r="E39" s="25">
        <v>1785.4149600000003</v>
      </c>
    </row>
    <row r="40" spans="1:5" ht="15" customHeight="1">
      <c r="A40" s="37" t="s">
        <v>109</v>
      </c>
      <c r="B40" s="23" t="s">
        <v>110</v>
      </c>
      <c r="C40" s="24" t="s">
        <v>111</v>
      </c>
      <c r="D40" s="26">
        <f>E40/1.2</f>
        <v>1921.9760000000006</v>
      </c>
      <c r="E40" s="25">
        <v>2306.3712000000005</v>
      </c>
    </row>
    <row r="41" spans="1:5" ht="17.25" customHeight="1">
      <c r="A41" s="16" t="s">
        <v>112</v>
      </c>
      <c r="B41" s="17"/>
      <c r="C41" s="17"/>
      <c r="D41" s="36"/>
      <c r="E41" s="35"/>
    </row>
    <row r="42" spans="1:5" ht="15" customHeight="1">
      <c r="A42" s="37" t="s">
        <v>113</v>
      </c>
      <c r="B42" s="23" t="s">
        <v>114</v>
      </c>
      <c r="C42" s="24" t="s">
        <v>115</v>
      </c>
      <c r="D42" s="26">
        <f>E42/1.2</f>
        <v>1417.0800000000004</v>
      </c>
      <c r="E42" s="25">
        <v>1700.4960000000003</v>
      </c>
    </row>
    <row r="43" spans="1:5" ht="15" customHeight="1">
      <c r="A43" s="37" t="s">
        <v>116</v>
      </c>
      <c r="B43" s="23" t="s">
        <v>117</v>
      </c>
      <c r="C43" s="24" t="s">
        <v>118</v>
      </c>
      <c r="D43" s="26">
        <f>E43/1.2</f>
        <v>1708.7280000000003</v>
      </c>
      <c r="E43" s="25">
        <v>2050.4736000000003</v>
      </c>
    </row>
    <row r="44" spans="1:5" ht="15" customHeight="1">
      <c r="A44" s="37" t="s">
        <v>119</v>
      </c>
      <c r="B44" s="23" t="s">
        <v>120</v>
      </c>
      <c r="C44" s="24" t="s">
        <v>121</v>
      </c>
      <c r="D44" s="26">
        <f>E44/1.2</f>
        <v>1861.6080000000004</v>
      </c>
      <c r="E44" s="25">
        <v>2233.9296000000004</v>
      </c>
    </row>
    <row r="45" spans="1:5" ht="15" customHeight="1">
      <c r="A45" s="37" t="s">
        <v>122</v>
      </c>
      <c r="B45" s="23" t="s">
        <v>123</v>
      </c>
      <c r="C45" s="24" t="s">
        <v>124</v>
      </c>
      <c r="D45" s="26">
        <f>E45/1.2</f>
        <v>2386.1040000000007</v>
      </c>
      <c r="E45" s="25">
        <v>2863.3248000000008</v>
      </c>
    </row>
    <row r="46" spans="1:5" ht="15" customHeight="1">
      <c r="A46" s="37" t="s">
        <v>125</v>
      </c>
      <c r="B46" s="23" t="s">
        <v>126</v>
      </c>
      <c r="C46" s="24" t="s">
        <v>127</v>
      </c>
      <c r="D46" s="26">
        <f>E46/1.2</f>
        <v>2606.0160000000001</v>
      </c>
      <c r="E46" s="25">
        <v>3127.2192</v>
      </c>
    </row>
    <row r="47" spans="1:5" ht="17.25" customHeight="1">
      <c r="A47" s="16" t="s">
        <v>128</v>
      </c>
      <c r="B47" s="17"/>
      <c r="C47" s="17"/>
      <c r="D47" s="36"/>
      <c r="E47" s="35"/>
    </row>
    <row r="48" spans="1:5" ht="15" customHeight="1">
      <c r="A48" s="82" t="s">
        <v>129</v>
      </c>
      <c r="B48" s="83" t="s">
        <v>130</v>
      </c>
      <c r="C48" s="24" t="s">
        <v>131</v>
      </c>
      <c r="D48" s="26">
        <f>E48/1.2</f>
        <v>546.62085487328216</v>
      </c>
      <c r="E48" s="25">
        <v>655.94502584793861</v>
      </c>
    </row>
    <row r="49" spans="1:5" ht="15" customHeight="1">
      <c r="A49" s="82" t="s">
        <v>132</v>
      </c>
      <c r="B49" s="83" t="s">
        <v>133</v>
      </c>
      <c r="C49" s="24" t="s">
        <v>134</v>
      </c>
      <c r="D49" s="26">
        <f>E49/1.2</f>
        <v>676.50123323517562</v>
      </c>
      <c r="E49" s="25">
        <v>811.80147988221074</v>
      </c>
    </row>
    <row r="50" spans="1:5" ht="15" customHeight="1">
      <c r="A50" s="82" t="s">
        <v>423</v>
      </c>
      <c r="B50" s="83" t="s">
        <v>425</v>
      </c>
      <c r="C50" s="24" t="s">
        <v>424</v>
      </c>
      <c r="D50" s="25">
        <f>E50/1.2</f>
        <v>816.07105331099797</v>
      </c>
      <c r="E50" s="25">
        <v>979.28526397319752</v>
      </c>
    </row>
    <row r="51" spans="1:5" ht="17.25" customHeight="1">
      <c r="A51" s="16" t="s">
        <v>10</v>
      </c>
      <c r="B51" s="17"/>
      <c r="C51" s="17"/>
      <c r="D51" s="36"/>
      <c r="E51" s="35"/>
    </row>
    <row r="52" spans="1:5" ht="15" customHeight="1">
      <c r="A52" s="19" t="s">
        <v>11</v>
      </c>
      <c r="B52" s="20"/>
      <c r="C52" s="20"/>
      <c r="D52" s="29"/>
      <c r="E52" s="28"/>
    </row>
    <row r="53" spans="1:5" ht="15" customHeight="1">
      <c r="A53" s="38" t="s">
        <v>135</v>
      </c>
      <c r="B53" s="115" t="s">
        <v>136</v>
      </c>
      <c r="C53" s="116"/>
      <c r="D53" s="26">
        <f>E53/1.2</f>
        <v>78.95586972000001</v>
      </c>
      <c r="E53" s="25">
        <v>94.747043664000003</v>
      </c>
    </row>
    <row r="54" spans="1:5" ht="15" customHeight="1">
      <c r="A54" s="38" t="s">
        <v>137</v>
      </c>
      <c r="B54" s="117" t="s">
        <v>138</v>
      </c>
      <c r="C54" s="118"/>
      <c r="D54" s="26">
        <f>E54/1.2</f>
        <v>31.525097415000001</v>
      </c>
      <c r="E54" s="25">
        <v>37.830116898</v>
      </c>
    </row>
    <row r="55" spans="1:5" ht="15" customHeight="1">
      <c r="A55" s="39" t="s">
        <v>139</v>
      </c>
      <c r="B55" s="117" t="s">
        <v>140</v>
      </c>
      <c r="C55" s="118"/>
      <c r="D55" s="26">
        <f>E55/1.2</f>
        <v>234.45313269000002</v>
      </c>
      <c r="E55" s="25">
        <v>281.34375922800001</v>
      </c>
    </row>
    <row r="56" spans="1:5" ht="15" customHeight="1">
      <c r="A56" s="40" t="s">
        <v>141</v>
      </c>
      <c r="B56" s="117" t="s">
        <v>142</v>
      </c>
      <c r="C56" s="118"/>
      <c r="D56" s="26">
        <f>E56/1.2</f>
        <v>113.35593654</v>
      </c>
      <c r="E56" s="25">
        <v>136.027123848</v>
      </c>
    </row>
    <row r="57" spans="1:5" ht="15" customHeight="1">
      <c r="A57" s="40" t="s">
        <v>143</v>
      </c>
      <c r="B57" s="117" t="s">
        <v>144</v>
      </c>
      <c r="C57" s="118"/>
      <c r="D57" s="26">
        <f>E57/1.2</f>
        <v>881.99331958499999</v>
      </c>
      <c r="E57" s="25">
        <v>1058.3919835019999</v>
      </c>
    </row>
    <row r="58" spans="1:5" ht="15" customHeight="1">
      <c r="A58" s="39" t="s">
        <v>145</v>
      </c>
      <c r="B58" s="117" t="s">
        <v>146</v>
      </c>
      <c r="C58" s="118"/>
      <c r="D58" s="26">
        <f>E58/1.2</f>
        <v>28.650128010000003</v>
      </c>
      <c r="E58" s="25">
        <v>34.380153612000001</v>
      </c>
    </row>
    <row r="59" spans="1:5" ht="15" customHeight="1">
      <c r="A59" s="39" t="s">
        <v>147</v>
      </c>
      <c r="B59" s="117" t="s">
        <v>148</v>
      </c>
      <c r="C59" s="118"/>
      <c r="D59" s="26">
        <f>E59/1.2</f>
        <v>52.545977610000001</v>
      </c>
      <c r="E59" s="25">
        <v>63.055173132</v>
      </c>
    </row>
    <row r="60" spans="1:5" ht="15" customHeight="1">
      <c r="A60" s="39" t="s">
        <v>149</v>
      </c>
      <c r="B60" s="117" t="s">
        <v>150</v>
      </c>
      <c r="C60" s="118"/>
      <c r="D60" s="26">
        <f>E60/1.2</f>
        <v>424.2882337050001</v>
      </c>
      <c r="E60" s="25">
        <v>509.14588044600009</v>
      </c>
    </row>
    <row r="61" spans="1:5" ht="15" customHeight="1">
      <c r="A61" s="19" t="s">
        <v>151</v>
      </c>
      <c r="B61" s="20"/>
      <c r="C61" s="20"/>
      <c r="D61" s="29"/>
      <c r="E61" s="28"/>
    </row>
    <row r="62" spans="1:5" ht="15" customHeight="1">
      <c r="A62" s="39" t="s">
        <v>152</v>
      </c>
      <c r="B62" s="117" t="s">
        <v>153</v>
      </c>
      <c r="C62" s="118"/>
      <c r="D62" s="26">
        <f>E62/1.2</f>
        <v>37.573734344999998</v>
      </c>
      <c r="E62" s="25">
        <v>45.088481213999998</v>
      </c>
    </row>
    <row r="63" spans="1:5" ht="15" customHeight="1">
      <c r="A63" s="40" t="s">
        <v>154</v>
      </c>
      <c r="B63" s="117" t="s">
        <v>12</v>
      </c>
      <c r="C63" s="118"/>
      <c r="D63" s="26">
        <f>E63/1.2</f>
        <v>54.126588495000007</v>
      </c>
      <c r="E63" s="25">
        <v>64.951906194000003</v>
      </c>
    </row>
    <row r="64" spans="1:5" ht="15" customHeight="1">
      <c r="A64" s="19" t="s">
        <v>155</v>
      </c>
      <c r="B64" s="20"/>
      <c r="C64" s="20"/>
      <c r="D64" s="29"/>
      <c r="E64" s="28"/>
    </row>
    <row r="65" spans="1:5" ht="15" customHeight="1">
      <c r="A65" s="39" t="s">
        <v>156</v>
      </c>
      <c r="B65" s="117" t="s">
        <v>157</v>
      </c>
      <c r="C65" s="118"/>
      <c r="D65" s="26">
        <f>E65/1.2</f>
        <v>16.079915460000006</v>
      </c>
      <c r="E65" s="25">
        <v>19.295898552000004</v>
      </c>
    </row>
    <row r="66" spans="1:5" ht="15" customHeight="1">
      <c r="A66" s="39" t="s">
        <v>158</v>
      </c>
      <c r="B66" s="117" t="s">
        <v>159</v>
      </c>
      <c r="C66" s="118"/>
      <c r="D66" s="26">
        <f>E66/1.2</f>
        <v>87.555886424999997</v>
      </c>
      <c r="E66" s="25">
        <v>105.06706371</v>
      </c>
    </row>
    <row r="67" spans="1:5" ht="15" customHeight="1">
      <c r="A67" s="39" t="s">
        <v>160</v>
      </c>
      <c r="B67" s="117" t="s">
        <v>161</v>
      </c>
      <c r="C67" s="118"/>
      <c r="D67" s="26">
        <f>E67/1.2</f>
        <v>189.92222129999999</v>
      </c>
      <c r="E67" s="25">
        <v>227.90666555999999</v>
      </c>
    </row>
    <row r="68" spans="1:5" ht="15" customHeight="1">
      <c r="A68" s="39" t="s">
        <v>162</v>
      </c>
      <c r="B68" s="117" t="s">
        <v>163</v>
      </c>
      <c r="C68" s="118"/>
      <c r="D68" s="26">
        <f>E68/1.2</f>
        <v>132.13658083500002</v>
      </c>
      <c r="E68" s="25">
        <v>158.563897002</v>
      </c>
    </row>
    <row r="69" spans="1:5" ht="15" customHeight="1">
      <c r="A69" s="39" t="s">
        <v>164</v>
      </c>
      <c r="B69" s="117" t="s">
        <v>165</v>
      </c>
      <c r="C69" s="118"/>
      <c r="D69" s="26">
        <f>E69/1.2</f>
        <v>68.451652499999994</v>
      </c>
      <c r="E69" s="25">
        <v>82.141982999999996</v>
      </c>
    </row>
    <row r="70" spans="1:5" ht="15" customHeight="1">
      <c r="A70" s="19" t="s">
        <v>166</v>
      </c>
      <c r="B70" s="20"/>
      <c r="C70" s="20"/>
      <c r="D70" s="29"/>
      <c r="E70" s="28"/>
    </row>
    <row r="71" spans="1:5" ht="15" customHeight="1">
      <c r="A71" s="39" t="s">
        <v>167</v>
      </c>
      <c r="B71" s="117" t="s">
        <v>168</v>
      </c>
      <c r="C71" s="118"/>
      <c r="D71" s="26">
        <f>E71/1.2</f>
        <v>38.208467849999998</v>
      </c>
      <c r="E71" s="25">
        <v>45.850161419999999</v>
      </c>
    </row>
    <row r="72" spans="1:5" ht="15" customHeight="1">
      <c r="A72" s="41" t="s">
        <v>169</v>
      </c>
      <c r="B72" s="117" t="s">
        <v>170</v>
      </c>
      <c r="C72" s="118"/>
      <c r="D72" s="26">
        <f>E72/1.2</f>
        <v>41.070991500000005</v>
      </c>
      <c r="E72" s="25">
        <v>49.285189800000005</v>
      </c>
    </row>
    <row r="73" spans="1:5" ht="15" customHeight="1">
      <c r="A73" s="41" t="s">
        <v>171</v>
      </c>
      <c r="B73" s="117" t="s">
        <v>172</v>
      </c>
      <c r="C73" s="118"/>
      <c r="D73" s="26">
        <f>E73/1.2</f>
        <v>44.58069441</v>
      </c>
      <c r="E73" s="25">
        <v>53.496833291999998</v>
      </c>
    </row>
    <row r="74" spans="1:5" ht="15" customHeight="1">
      <c r="A74" s="39" t="s">
        <v>173</v>
      </c>
      <c r="B74" s="117" t="s">
        <v>174</v>
      </c>
      <c r="C74" s="118"/>
      <c r="D74" s="26">
        <f>E74/1.2</f>
        <v>33.441743685000006</v>
      </c>
      <c r="E74" s="25">
        <v>40.130092422000004</v>
      </c>
    </row>
    <row r="75" spans="1:5" ht="15" customHeight="1">
      <c r="A75" s="39" t="s">
        <v>175</v>
      </c>
      <c r="B75" s="117" t="s">
        <v>176</v>
      </c>
      <c r="C75" s="118"/>
      <c r="D75" s="26">
        <f>E75/1.2</f>
        <v>41.070991500000005</v>
      </c>
      <c r="E75" s="25">
        <v>49.285189800000005</v>
      </c>
    </row>
    <row r="76" spans="1:5" ht="15" customHeight="1">
      <c r="A76" s="39" t="s">
        <v>177</v>
      </c>
      <c r="B76" s="117" t="s">
        <v>178</v>
      </c>
      <c r="C76" s="118"/>
      <c r="D76" s="26">
        <f>E76/1.2</f>
        <v>49.198069515000014</v>
      </c>
      <c r="E76" s="25">
        <v>59.037683418000015</v>
      </c>
    </row>
    <row r="77" spans="1:5" ht="15" customHeight="1">
      <c r="A77" s="40" t="s">
        <v>179</v>
      </c>
      <c r="B77" s="117" t="s">
        <v>180</v>
      </c>
      <c r="C77" s="118"/>
      <c r="D77" s="26">
        <f>E77/1.2</f>
        <v>31.201507784999993</v>
      </c>
      <c r="E77" s="25">
        <v>37.441809341999992</v>
      </c>
    </row>
    <row r="78" spans="1:5" ht="15" customHeight="1">
      <c r="A78" s="40" t="s">
        <v>181</v>
      </c>
      <c r="B78" s="117" t="s">
        <v>182</v>
      </c>
      <c r="C78" s="118"/>
      <c r="D78" s="26">
        <f>E78/1.2</f>
        <v>31.201507784999993</v>
      </c>
      <c r="E78" s="25">
        <v>37.441809341999992</v>
      </c>
    </row>
    <row r="79" spans="1:5" ht="15" customHeight="1">
      <c r="A79" s="40" t="s">
        <v>183</v>
      </c>
      <c r="B79" s="117" t="s">
        <v>184</v>
      </c>
      <c r="C79" s="118"/>
      <c r="D79" s="26">
        <f>E79/1.2</f>
        <v>31.201507784999993</v>
      </c>
      <c r="E79" s="25">
        <v>37.441809341999992</v>
      </c>
    </row>
    <row r="80" spans="1:5" ht="15" customHeight="1">
      <c r="A80" s="42" t="s">
        <v>185</v>
      </c>
      <c r="B80" s="42"/>
      <c r="C80" s="42"/>
      <c r="D80" s="44"/>
      <c r="E80" s="43"/>
    </row>
    <row r="81" spans="1:5" ht="15" customHeight="1">
      <c r="A81" s="19" t="s">
        <v>13</v>
      </c>
      <c r="B81" s="20"/>
      <c r="C81" s="20"/>
      <c r="D81" s="29"/>
      <c r="E81" s="28"/>
    </row>
    <row r="82" spans="1:5" ht="15" customHeight="1">
      <c r="A82" s="45" t="s">
        <v>186</v>
      </c>
      <c r="B82" s="117" t="s">
        <v>187</v>
      </c>
      <c r="C82" s="118"/>
      <c r="D82" s="26">
        <f>E82/1.2</f>
        <v>56.304595620000001</v>
      </c>
      <c r="E82" s="25">
        <v>67.565514743999998</v>
      </c>
    </row>
    <row r="83" spans="1:5" ht="15" customHeight="1">
      <c r="A83" s="45" t="s">
        <v>188</v>
      </c>
      <c r="B83" s="117" t="s">
        <v>189</v>
      </c>
      <c r="C83" s="118"/>
      <c r="D83" s="26">
        <f>E83/1.2</f>
        <v>65.701140645000024</v>
      </c>
      <c r="E83" s="25">
        <v>78.841368774000031</v>
      </c>
    </row>
    <row r="84" spans="1:5" ht="15" customHeight="1">
      <c r="A84" s="45" t="s">
        <v>190</v>
      </c>
      <c r="B84" s="117" t="s">
        <v>191</v>
      </c>
      <c r="C84" s="118"/>
      <c r="D84" s="26">
        <f>E84/1.2</f>
        <v>45.427005749999999</v>
      </c>
      <c r="E84" s="25">
        <v>54.512406899999995</v>
      </c>
    </row>
    <row r="85" spans="1:5" ht="15" customHeight="1">
      <c r="A85" s="45" t="s">
        <v>192</v>
      </c>
      <c r="B85" s="117" t="s">
        <v>193</v>
      </c>
      <c r="C85" s="118"/>
      <c r="D85" s="26">
        <f>E85/1.2</f>
        <v>50.293295955000005</v>
      </c>
      <c r="E85" s="25">
        <v>60.351955146000002</v>
      </c>
    </row>
    <row r="86" spans="1:5" ht="15" customHeight="1">
      <c r="A86" s="45" t="s">
        <v>194</v>
      </c>
      <c r="B86" s="117" t="s">
        <v>195</v>
      </c>
      <c r="C86" s="118"/>
      <c r="D86" s="26">
        <f>E86/1.2</f>
        <v>38.942767394999997</v>
      </c>
      <c r="E86" s="25">
        <v>46.731320873999998</v>
      </c>
    </row>
    <row r="87" spans="1:5" ht="15" customHeight="1">
      <c r="A87" s="45" t="s">
        <v>196</v>
      </c>
      <c r="B87" s="117" t="s">
        <v>197</v>
      </c>
      <c r="C87" s="118"/>
      <c r="D87" s="26">
        <f>E87/1.2</f>
        <v>120.22599330000001</v>
      </c>
      <c r="E87" s="25">
        <v>144.27119196000001</v>
      </c>
    </row>
    <row r="88" spans="1:5" ht="15" customHeight="1">
      <c r="A88" s="45" t="s">
        <v>198</v>
      </c>
      <c r="B88" s="117" t="s">
        <v>199</v>
      </c>
      <c r="C88" s="118"/>
      <c r="D88" s="26">
        <f>E88/1.2</f>
        <v>123.30009478499996</v>
      </c>
      <c r="E88" s="25">
        <v>147.96011374199995</v>
      </c>
    </row>
    <row r="89" spans="1:5" ht="15" customHeight="1">
      <c r="A89" s="45" t="s">
        <v>200</v>
      </c>
      <c r="B89" s="117" t="s">
        <v>201</v>
      </c>
      <c r="C89" s="118"/>
      <c r="D89" s="26">
        <f>E89/1.2</f>
        <v>20.597724525</v>
      </c>
      <c r="E89" s="25">
        <v>24.717269429999998</v>
      </c>
    </row>
    <row r="90" spans="1:5" ht="15" customHeight="1">
      <c r="A90" s="46" t="s">
        <v>202</v>
      </c>
      <c r="B90" s="115" t="s">
        <v>203</v>
      </c>
      <c r="C90" s="116"/>
      <c r="D90" s="26">
        <f>E90/1.2</f>
        <v>20.124785834999997</v>
      </c>
      <c r="E90" s="25">
        <v>24.149743001999997</v>
      </c>
    </row>
    <row r="91" spans="1:5" ht="15" customHeight="1">
      <c r="A91" s="45" t="s">
        <v>204</v>
      </c>
      <c r="B91" s="117" t="s">
        <v>205</v>
      </c>
      <c r="C91" s="118"/>
      <c r="D91" s="26">
        <f>E91/1.2</f>
        <v>29.521330859999996</v>
      </c>
      <c r="E91" s="25">
        <v>35.425597031999992</v>
      </c>
    </row>
    <row r="92" spans="1:5" ht="15" customHeight="1">
      <c r="A92" s="45" t="s">
        <v>206</v>
      </c>
      <c r="B92" s="117" t="s">
        <v>207</v>
      </c>
      <c r="C92" s="118"/>
      <c r="D92" s="26">
        <f>E92/1.2</f>
        <v>61.643824514999999</v>
      </c>
      <c r="E92" s="25">
        <v>73.972589417999998</v>
      </c>
    </row>
    <row r="93" spans="1:5" ht="15" customHeight="1">
      <c r="A93" s="45" t="s">
        <v>208</v>
      </c>
      <c r="B93" s="117" t="s">
        <v>209</v>
      </c>
      <c r="C93" s="118"/>
      <c r="D93" s="26">
        <f>E93/1.2</f>
        <v>88.103499645000014</v>
      </c>
      <c r="E93" s="25">
        <v>105.72419957400001</v>
      </c>
    </row>
    <row r="94" spans="1:5" ht="15" customHeight="1">
      <c r="A94" s="45" t="s">
        <v>210</v>
      </c>
      <c r="B94" s="117" t="s">
        <v>211</v>
      </c>
      <c r="C94" s="118"/>
      <c r="D94" s="26">
        <f>E94/1.2</f>
        <v>40.062885344999991</v>
      </c>
      <c r="E94" s="25">
        <v>48.075462413999986</v>
      </c>
    </row>
    <row r="95" spans="1:5" ht="15" customHeight="1">
      <c r="A95" s="45" t="s">
        <v>212</v>
      </c>
      <c r="B95" s="117" t="s">
        <v>213</v>
      </c>
      <c r="C95" s="118"/>
      <c r="D95" s="26">
        <f>E95/1.2</f>
        <v>98.956198005000005</v>
      </c>
      <c r="E95" s="25">
        <v>118.74743760600001</v>
      </c>
    </row>
    <row r="96" spans="1:5" ht="15" customHeight="1">
      <c r="A96" s="45" t="s">
        <v>214</v>
      </c>
      <c r="B96" s="117" t="s">
        <v>215</v>
      </c>
      <c r="C96" s="118"/>
      <c r="D96" s="26">
        <f>E96/1.2</f>
        <v>24.331451025000003</v>
      </c>
      <c r="E96" s="25">
        <v>29.197741230000002</v>
      </c>
    </row>
    <row r="97" spans="1:5" ht="15" customHeight="1">
      <c r="A97" s="45" t="s">
        <v>216</v>
      </c>
      <c r="B97" s="117" t="s">
        <v>217</v>
      </c>
      <c r="C97" s="118"/>
      <c r="D97" s="26">
        <f>E97/1.2</f>
        <v>33.902236619999996</v>
      </c>
      <c r="E97" s="25">
        <v>40.68268394399999</v>
      </c>
    </row>
    <row r="98" spans="1:5" ht="15" customHeight="1">
      <c r="A98" s="45" t="s">
        <v>218</v>
      </c>
      <c r="B98" s="117" t="s">
        <v>219</v>
      </c>
      <c r="C98" s="118"/>
      <c r="D98" s="26">
        <f>E98/1.2</f>
        <v>47.057399655000005</v>
      </c>
      <c r="E98" s="25">
        <v>56.468879586000007</v>
      </c>
    </row>
    <row r="99" spans="1:5" ht="15" customHeight="1">
      <c r="A99" s="45" t="s">
        <v>220</v>
      </c>
      <c r="B99" s="117" t="s">
        <v>221</v>
      </c>
      <c r="C99" s="118"/>
      <c r="D99" s="26">
        <f>E99/1.2</f>
        <v>58.407928215000005</v>
      </c>
      <c r="E99" s="25">
        <v>70.089513858000004</v>
      </c>
    </row>
    <row r="100" spans="1:5" ht="15" customHeight="1">
      <c r="A100" s="45" t="s">
        <v>222</v>
      </c>
      <c r="B100" s="117" t="s">
        <v>223</v>
      </c>
      <c r="C100" s="118"/>
      <c r="D100" s="26">
        <f>E100/1.2</f>
        <v>106.100061375</v>
      </c>
      <c r="E100" s="25">
        <v>127.32007365</v>
      </c>
    </row>
    <row r="101" spans="1:5" ht="15" customHeight="1">
      <c r="A101" s="45" t="s">
        <v>224</v>
      </c>
      <c r="B101" s="117" t="s">
        <v>225</v>
      </c>
      <c r="C101" s="118"/>
      <c r="D101" s="26">
        <f>E101/1.2</f>
        <v>38.283142380000015</v>
      </c>
      <c r="E101" s="25">
        <v>45.939770856000017</v>
      </c>
    </row>
    <row r="102" spans="1:5" ht="15" customHeight="1">
      <c r="A102" s="45" t="s">
        <v>226</v>
      </c>
      <c r="B102" s="117" t="s">
        <v>227</v>
      </c>
      <c r="C102" s="118"/>
      <c r="D102" s="26">
        <f>E102/1.2</f>
        <v>43.983298170000012</v>
      </c>
      <c r="E102" s="25">
        <v>52.779957804000013</v>
      </c>
    </row>
    <row r="103" spans="1:5" ht="15" customHeight="1">
      <c r="A103" s="45" t="s">
        <v>228</v>
      </c>
      <c r="B103" s="117" t="s">
        <v>229</v>
      </c>
      <c r="C103" s="118"/>
      <c r="D103" s="26">
        <f>E103/1.2</f>
        <v>139.51691355000003</v>
      </c>
      <c r="E103" s="25">
        <v>167.42029626000001</v>
      </c>
    </row>
    <row r="104" spans="1:5" ht="15" customHeight="1">
      <c r="A104" s="45" t="s">
        <v>230</v>
      </c>
      <c r="B104" s="117" t="s">
        <v>231</v>
      </c>
      <c r="C104" s="118"/>
      <c r="D104" s="26">
        <f>E104/1.2</f>
        <v>64.244987309999985</v>
      </c>
      <c r="E104" s="25">
        <v>77.093984771999985</v>
      </c>
    </row>
    <row r="105" spans="1:5" ht="15" customHeight="1">
      <c r="A105" s="19" t="s">
        <v>14</v>
      </c>
      <c r="B105" s="20"/>
      <c r="C105" s="20"/>
      <c r="D105" s="29"/>
      <c r="E105" s="28"/>
    </row>
    <row r="106" spans="1:5" ht="15" customHeight="1">
      <c r="A106" s="45" t="s">
        <v>232</v>
      </c>
      <c r="B106" s="117" t="s">
        <v>233</v>
      </c>
      <c r="C106" s="118"/>
      <c r="D106" s="26">
        <f>E106/1.2</f>
        <v>102.864165075</v>
      </c>
      <c r="E106" s="25">
        <v>123.43699809</v>
      </c>
    </row>
    <row r="107" spans="1:5" ht="15" customHeight="1">
      <c r="A107" s="45" t="s">
        <v>234</v>
      </c>
      <c r="B107" s="117" t="s">
        <v>235</v>
      </c>
      <c r="C107" s="118"/>
      <c r="D107" s="26">
        <f>E107/1.2</f>
        <v>106.92148120499999</v>
      </c>
      <c r="E107" s="25">
        <v>128.30577744599998</v>
      </c>
    </row>
    <row r="108" spans="1:5" ht="15" customHeight="1">
      <c r="A108" s="45" t="s">
        <v>236</v>
      </c>
      <c r="B108" s="117" t="s">
        <v>237</v>
      </c>
      <c r="C108" s="118"/>
      <c r="D108" s="26">
        <f>E108/1.2</f>
        <v>267.68329853999995</v>
      </c>
      <c r="E108" s="25">
        <v>321.21995824799995</v>
      </c>
    </row>
    <row r="109" spans="1:5" ht="15" customHeight="1">
      <c r="A109" s="45" t="s">
        <v>238</v>
      </c>
      <c r="B109" s="117" t="s">
        <v>239</v>
      </c>
      <c r="C109" s="118"/>
      <c r="D109" s="26">
        <f>E109/1.2</f>
        <v>470.6486710800001</v>
      </c>
      <c r="E109" s="25">
        <v>564.77840529600007</v>
      </c>
    </row>
    <row r="110" spans="1:5" ht="15" customHeight="1">
      <c r="A110" s="45" t="s">
        <v>240</v>
      </c>
      <c r="B110" s="117" t="s">
        <v>241</v>
      </c>
      <c r="C110" s="118"/>
      <c r="D110" s="26">
        <f>E110/1.2</f>
        <v>147.30795618000002</v>
      </c>
      <c r="E110" s="25">
        <v>176.76954741600002</v>
      </c>
    </row>
    <row r="111" spans="1:5" ht="15" customHeight="1">
      <c r="A111" s="45" t="s">
        <v>242</v>
      </c>
      <c r="B111" s="117" t="s">
        <v>243</v>
      </c>
      <c r="C111" s="118"/>
      <c r="D111" s="26">
        <f>E111/1.2</f>
        <v>35.681979585000001</v>
      </c>
      <c r="E111" s="25">
        <v>42.818375502000002</v>
      </c>
    </row>
    <row r="112" spans="1:5" ht="15" customHeight="1">
      <c r="A112" s="45" t="s">
        <v>244</v>
      </c>
      <c r="B112" s="117" t="s">
        <v>245</v>
      </c>
      <c r="C112" s="118"/>
      <c r="D112" s="26">
        <f>E112/1.2</f>
        <v>53.043807809999997</v>
      </c>
      <c r="E112" s="25">
        <v>63.652569371999995</v>
      </c>
    </row>
    <row r="113" spans="1:5" ht="15" customHeight="1">
      <c r="A113" s="45" t="s">
        <v>246</v>
      </c>
      <c r="B113" s="117" t="s">
        <v>247</v>
      </c>
      <c r="C113" s="118"/>
      <c r="D113" s="26">
        <f>E113/1.2</f>
        <v>103.83493396500002</v>
      </c>
      <c r="E113" s="25">
        <v>124.60192075800002</v>
      </c>
    </row>
    <row r="114" spans="1:5" ht="15" customHeight="1">
      <c r="A114" s="45" t="s">
        <v>248</v>
      </c>
      <c r="B114" s="117" t="s">
        <v>249</v>
      </c>
      <c r="C114" s="118"/>
      <c r="D114" s="26">
        <f>E114/1.2</f>
        <v>56.777534309999993</v>
      </c>
      <c r="E114" s="25">
        <v>68.133041171999992</v>
      </c>
    </row>
    <row r="115" spans="1:5" ht="15" customHeight="1">
      <c r="A115" s="45" t="s">
        <v>250</v>
      </c>
      <c r="B115" s="117" t="s">
        <v>251</v>
      </c>
      <c r="C115" s="118"/>
      <c r="D115" s="26">
        <f>E115/1.2</f>
        <v>79.503482939999998</v>
      </c>
      <c r="E115" s="25">
        <v>95.404179528</v>
      </c>
    </row>
    <row r="116" spans="1:5" ht="15" customHeight="1">
      <c r="A116" s="45" t="s">
        <v>252</v>
      </c>
      <c r="B116" s="117" t="s">
        <v>253</v>
      </c>
      <c r="C116" s="118"/>
      <c r="D116" s="26">
        <f>E116/1.2</f>
        <v>272.54958874500005</v>
      </c>
      <c r="E116" s="25">
        <v>327.05950649400006</v>
      </c>
    </row>
    <row r="117" spans="1:5" ht="15" customHeight="1">
      <c r="A117" s="45" t="s">
        <v>254</v>
      </c>
      <c r="B117" s="117" t="s">
        <v>255</v>
      </c>
      <c r="C117" s="118"/>
      <c r="D117" s="26">
        <f>E117/1.2</f>
        <v>76.255140885000017</v>
      </c>
      <c r="E117" s="25">
        <v>91.506169062000012</v>
      </c>
    </row>
    <row r="118" spans="1:5" ht="15" customHeight="1">
      <c r="A118" s="45" t="s">
        <v>256</v>
      </c>
      <c r="B118" s="117" t="s">
        <v>257</v>
      </c>
      <c r="C118" s="118"/>
      <c r="D118" s="26">
        <f>E118/1.2</f>
        <v>124.59445330499999</v>
      </c>
      <c r="E118" s="25">
        <v>149.51334396599998</v>
      </c>
    </row>
    <row r="119" spans="1:5" ht="15" customHeight="1">
      <c r="A119" s="45" t="s">
        <v>258</v>
      </c>
      <c r="B119" s="117" t="s">
        <v>259</v>
      </c>
      <c r="C119" s="118"/>
      <c r="D119" s="26">
        <f>E119/1.2</f>
        <v>42.178663695000004</v>
      </c>
      <c r="E119" s="25">
        <v>50.614396434</v>
      </c>
    </row>
    <row r="120" spans="1:5" ht="15" customHeight="1">
      <c r="A120" s="19" t="s">
        <v>15</v>
      </c>
      <c r="B120" s="20"/>
      <c r="C120" s="20"/>
      <c r="D120" s="29"/>
      <c r="E120" s="28"/>
    </row>
    <row r="121" spans="1:5">
      <c r="A121" s="45" t="s">
        <v>260</v>
      </c>
      <c r="B121" s="117" t="s">
        <v>261</v>
      </c>
      <c r="C121" s="118"/>
      <c r="D121" s="26">
        <f>E121/1.2</f>
        <v>79.503482939999998</v>
      </c>
      <c r="E121" s="25">
        <v>95.404179528</v>
      </c>
    </row>
    <row r="122" spans="1:5" ht="21" customHeight="1">
      <c r="A122" s="45" t="s">
        <v>262</v>
      </c>
      <c r="B122" s="117" t="s">
        <v>263</v>
      </c>
      <c r="C122" s="118"/>
      <c r="D122" s="26">
        <f>E122/1.2</f>
        <v>45.427005749999999</v>
      </c>
      <c r="E122" s="25">
        <v>54.512406899999995</v>
      </c>
    </row>
    <row r="123" spans="1:5" ht="15" customHeight="1">
      <c r="A123" s="45" t="s">
        <v>264</v>
      </c>
      <c r="B123" s="117" t="s">
        <v>265</v>
      </c>
      <c r="C123" s="118"/>
      <c r="D123" s="26">
        <f>E123/1.2</f>
        <v>29.197741230000005</v>
      </c>
      <c r="E123" s="25">
        <v>35.037289476000005</v>
      </c>
    </row>
    <row r="124" spans="1:5" ht="15" customHeight="1">
      <c r="A124" s="45" t="s">
        <v>266</v>
      </c>
      <c r="B124" s="117" t="s">
        <v>267</v>
      </c>
      <c r="C124" s="118"/>
      <c r="D124" s="26">
        <f>E124/1.2</f>
        <v>40.560715545000008</v>
      </c>
      <c r="E124" s="25">
        <v>48.672858654000009</v>
      </c>
    </row>
    <row r="125" spans="1:5" ht="15" customHeight="1">
      <c r="A125" s="45" t="s">
        <v>268</v>
      </c>
      <c r="B125" s="117" t="s">
        <v>269</v>
      </c>
      <c r="C125" s="118"/>
      <c r="D125" s="26">
        <f>E125/1.2</f>
        <v>79.503482939999998</v>
      </c>
      <c r="E125" s="25">
        <v>95.404179528</v>
      </c>
    </row>
    <row r="126" spans="1:5" ht="15" customHeight="1">
      <c r="A126" s="45" t="s">
        <v>270</v>
      </c>
      <c r="B126" s="117" t="s">
        <v>271</v>
      </c>
      <c r="C126" s="118"/>
      <c r="D126" s="26">
        <f>E126/1.2</f>
        <v>65.701140645000024</v>
      </c>
      <c r="E126" s="25">
        <v>78.841368774000031</v>
      </c>
    </row>
    <row r="127" spans="1:5" ht="15" customHeight="1">
      <c r="A127" s="45" t="s">
        <v>272</v>
      </c>
      <c r="B127" s="117" t="s">
        <v>273</v>
      </c>
      <c r="C127" s="118"/>
      <c r="D127" s="26">
        <f>E127/1.2</f>
        <v>29.197741230000005</v>
      </c>
      <c r="E127" s="25">
        <v>35.037289476000005</v>
      </c>
    </row>
    <row r="128" spans="1:5" ht="15" customHeight="1">
      <c r="A128" s="45" t="s">
        <v>274</v>
      </c>
      <c r="B128" s="117" t="s">
        <v>275</v>
      </c>
      <c r="C128" s="118"/>
      <c r="D128" s="26">
        <f>E128/1.2</f>
        <v>16.216818764999999</v>
      </c>
      <c r="E128" s="25">
        <v>19.460182518</v>
      </c>
    </row>
    <row r="129" spans="1:5" ht="15" customHeight="1">
      <c r="A129" s="45" t="s">
        <v>276</v>
      </c>
      <c r="B129" s="117" t="s">
        <v>277</v>
      </c>
      <c r="C129" s="118"/>
      <c r="D129" s="26">
        <f>E129/1.2</f>
        <v>25.961844930000005</v>
      </c>
      <c r="E129" s="25">
        <v>31.154213916000003</v>
      </c>
    </row>
    <row r="130" spans="1:5" ht="15" customHeight="1">
      <c r="A130" s="45" t="s">
        <v>278</v>
      </c>
      <c r="B130" s="117" t="s">
        <v>279</v>
      </c>
      <c r="C130" s="118"/>
      <c r="D130" s="26">
        <f>E130/1.2</f>
        <v>40.062885344999991</v>
      </c>
      <c r="E130" s="25">
        <v>48.075462413999986</v>
      </c>
    </row>
    <row r="131" spans="1:5" ht="15" customHeight="1">
      <c r="A131" s="45" t="s">
        <v>280</v>
      </c>
      <c r="B131" s="117" t="s">
        <v>281</v>
      </c>
      <c r="C131" s="118"/>
      <c r="D131" s="26">
        <f>E131/1.2</f>
        <v>27.417998265000008</v>
      </c>
      <c r="E131" s="25">
        <v>32.901597918000007</v>
      </c>
    </row>
    <row r="132" spans="1:5" ht="15" customHeight="1">
      <c r="A132" s="45" t="s">
        <v>282</v>
      </c>
      <c r="B132" s="117" t="s">
        <v>283</v>
      </c>
      <c r="C132" s="118"/>
      <c r="D132" s="26">
        <f>E132/1.2</f>
        <v>58.407928215000005</v>
      </c>
      <c r="E132" s="25">
        <v>70.089513858000004</v>
      </c>
    </row>
    <row r="133" spans="1:5" ht="15" customHeight="1">
      <c r="A133" s="45" t="s">
        <v>284</v>
      </c>
      <c r="B133" s="117" t="s">
        <v>285</v>
      </c>
      <c r="C133" s="118"/>
      <c r="D133" s="26">
        <f>E133/1.2</f>
        <v>38.283142380000015</v>
      </c>
      <c r="E133" s="25">
        <v>45.939770856000017</v>
      </c>
    </row>
    <row r="134" spans="1:5" ht="15" customHeight="1">
      <c r="A134" s="45" t="s">
        <v>286</v>
      </c>
      <c r="B134" s="117" t="s">
        <v>287</v>
      </c>
      <c r="C134" s="118"/>
      <c r="D134" s="26">
        <f>E134/1.2</f>
        <v>76.255140885000017</v>
      </c>
      <c r="E134" s="25">
        <v>91.506169062000012</v>
      </c>
    </row>
    <row r="135" spans="1:5" ht="15" customHeight="1">
      <c r="A135" s="45" t="s">
        <v>288</v>
      </c>
      <c r="B135" s="117" t="s">
        <v>289</v>
      </c>
      <c r="C135" s="118"/>
      <c r="D135" s="26">
        <f>E135/1.2</f>
        <v>58.084338585000005</v>
      </c>
      <c r="E135" s="25">
        <v>69.701206302000003</v>
      </c>
    </row>
    <row r="136" spans="1:5" ht="15" customHeight="1">
      <c r="A136" s="45" t="s">
        <v>290</v>
      </c>
      <c r="B136" s="117" t="s">
        <v>291</v>
      </c>
      <c r="C136" s="118"/>
      <c r="D136" s="26">
        <f>E136/1.2</f>
        <v>110.15737750500001</v>
      </c>
      <c r="E136" s="25">
        <v>132.18885300600002</v>
      </c>
    </row>
    <row r="137" spans="1:5" ht="15" customHeight="1">
      <c r="A137" s="45" t="s">
        <v>292</v>
      </c>
      <c r="B137" s="117" t="s">
        <v>293</v>
      </c>
      <c r="C137" s="118"/>
      <c r="D137" s="26">
        <f>E137/1.2</f>
        <v>59.540491919999994</v>
      </c>
      <c r="E137" s="25">
        <v>71.448590303999993</v>
      </c>
    </row>
    <row r="138" spans="1:5" ht="15" customHeight="1">
      <c r="A138" s="45" t="s">
        <v>294</v>
      </c>
      <c r="B138" s="117" t="s">
        <v>295</v>
      </c>
      <c r="C138" s="118"/>
      <c r="D138" s="26">
        <f>E138/1.2</f>
        <v>41.519038680000001</v>
      </c>
      <c r="E138" s="25">
        <v>49.822846415999997</v>
      </c>
    </row>
    <row r="139" spans="1:5" ht="15" customHeight="1">
      <c r="A139" s="45" t="s">
        <v>296</v>
      </c>
      <c r="B139" s="117" t="s">
        <v>297</v>
      </c>
      <c r="C139" s="118"/>
      <c r="D139" s="26">
        <f>E139/1.2</f>
        <v>38.942767394999997</v>
      </c>
      <c r="E139" s="25">
        <v>46.731320873999998</v>
      </c>
    </row>
    <row r="140" spans="1:5" ht="15" customHeight="1">
      <c r="A140" s="19" t="s">
        <v>298</v>
      </c>
      <c r="B140" s="20"/>
      <c r="C140" s="20"/>
      <c r="D140" s="29"/>
      <c r="E140" s="28"/>
    </row>
    <row r="141" spans="1:5" ht="15" customHeight="1">
      <c r="A141" s="45" t="s">
        <v>299</v>
      </c>
      <c r="B141" s="117" t="s">
        <v>300</v>
      </c>
      <c r="C141" s="118"/>
      <c r="D141" s="26">
        <f>E141/1.2</f>
        <v>48.662902050000007</v>
      </c>
      <c r="E141" s="25">
        <v>58.395482460000004</v>
      </c>
    </row>
    <row r="142" spans="1:5" ht="15" customHeight="1">
      <c r="A142" s="47" t="s">
        <v>301</v>
      </c>
      <c r="B142" s="117" t="s">
        <v>302</v>
      </c>
      <c r="C142" s="118"/>
      <c r="D142" s="26">
        <f>E142/1.2</f>
        <v>53.043807809999997</v>
      </c>
      <c r="E142" s="25">
        <v>63.652569371999995</v>
      </c>
    </row>
    <row r="143" spans="1:5" ht="15" customHeight="1">
      <c r="A143" s="45" t="s">
        <v>303</v>
      </c>
      <c r="B143" s="117" t="s">
        <v>304</v>
      </c>
      <c r="C143" s="118"/>
      <c r="D143" s="26">
        <f>E143/1.2</f>
        <v>120.05175272999998</v>
      </c>
      <c r="E143" s="25">
        <v>144.06210327599996</v>
      </c>
    </row>
    <row r="144" spans="1:5" ht="15" customHeight="1">
      <c r="A144" s="45" t="s">
        <v>305</v>
      </c>
      <c r="B144" s="117" t="s">
        <v>306</v>
      </c>
      <c r="C144" s="118"/>
      <c r="D144" s="26">
        <f>E144/1.2</f>
        <v>120.05175272999998</v>
      </c>
      <c r="E144" s="25">
        <v>144.06210327599996</v>
      </c>
    </row>
    <row r="145" spans="1:5" ht="15" customHeight="1">
      <c r="A145" s="45" t="s">
        <v>307</v>
      </c>
      <c r="B145" s="117" t="s">
        <v>308</v>
      </c>
      <c r="C145" s="118"/>
      <c r="D145" s="26">
        <f>E145/1.2</f>
        <v>27.592238835000007</v>
      </c>
      <c r="E145" s="25">
        <v>33.110686602000008</v>
      </c>
    </row>
    <row r="146" spans="1:5" ht="15" customHeight="1">
      <c r="A146" s="47" t="s">
        <v>309</v>
      </c>
      <c r="B146" s="117" t="s">
        <v>310</v>
      </c>
      <c r="C146" s="118"/>
      <c r="D146" s="26">
        <f>E146/1.2</f>
        <v>69.285518085000021</v>
      </c>
      <c r="E146" s="25">
        <v>83.142621702000014</v>
      </c>
    </row>
    <row r="147" spans="1:5" ht="15" customHeight="1">
      <c r="A147" s="42" t="s">
        <v>311</v>
      </c>
      <c r="B147" s="42"/>
      <c r="C147" s="42"/>
      <c r="D147" s="44"/>
      <c r="E147" s="43"/>
    </row>
    <row r="148" spans="1:5" ht="15" customHeight="1">
      <c r="A148" s="47" t="s">
        <v>312</v>
      </c>
      <c r="B148" s="117" t="s">
        <v>313</v>
      </c>
      <c r="C148" s="118" t="s">
        <v>314</v>
      </c>
      <c r="D148" s="26">
        <f>E148/1.2</f>
        <v>66.696801045000015</v>
      </c>
      <c r="E148" s="25">
        <v>80.036161254000007</v>
      </c>
    </row>
    <row r="149" spans="1:5" ht="15" customHeight="1">
      <c r="A149" s="47" t="s">
        <v>315</v>
      </c>
      <c r="B149" s="117" t="s">
        <v>316</v>
      </c>
      <c r="C149" s="118" t="s">
        <v>317</v>
      </c>
      <c r="D149" s="26">
        <f>E149/1.2</f>
        <v>26.285434560000002</v>
      </c>
      <c r="E149" s="25">
        <v>31.542521472000001</v>
      </c>
    </row>
    <row r="150" spans="1:5" ht="15" customHeight="1">
      <c r="A150" s="47" t="s">
        <v>318</v>
      </c>
      <c r="B150" s="117" t="s">
        <v>319</v>
      </c>
      <c r="C150" s="118" t="s">
        <v>319</v>
      </c>
      <c r="D150" s="26">
        <f>E150/1.2</f>
        <v>34.076477190000006</v>
      </c>
      <c r="E150" s="25">
        <v>40.891772628000005</v>
      </c>
    </row>
    <row r="151" spans="1:5" ht="15" customHeight="1">
      <c r="A151" s="47" t="s">
        <v>320</v>
      </c>
      <c r="B151" s="117" t="s">
        <v>321</v>
      </c>
      <c r="C151" s="118" t="s">
        <v>317</v>
      </c>
      <c r="D151" s="26">
        <f>E151/1.2</f>
        <v>65.701140645000024</v>
      </c>
      <c r="E151" s="25">
        <v>78.841368774000031</v>
      </c>
    </row>
    <row r="152" spans="1:5" ht="15" customHeight="1">
      <c r="A152" s="47" t="s">
        <v>322</v>
      </c>
      <c r="B152" s="117" t="s">
        <v>323</v>
      </c>
      <c r="C152" s="118" t="s">
        <v>323</v>
      </c>
      <c r="D152" s="26">
        <f>E152/1.2</f>
        <v>43.796611845000008</v>
      </c>
      <c r="E152" s="25">
        <v>52.555934214000011</v>
      </c>
    </row>
    <row r="153" spans="1:5" ht="15" customHeight="1">
      <c r="A153" s="47" t="s">
        <v>324</v>
      </c>
      <c r="B153" s="117" t="s">
        <v>325</v>
      </c>
      <c r="C153" s="118" t="s">
        <v>317</v>
      </c>
      <c r="D153" s="26">
        <f>E153/1.2</f>
        <v>26.285434560000002</v>
      </c>
      <c r="E153" s="25">
        <v>31.542521472000001</v>
      </c>
    </row>
    <row r="154" spans="1:5" ht="15" customHeight="1">
      <c r="A154" s="47" t="s">
        <v>326</v>
      </c>
      <c r="B154" s="117" t="s">
        <v>327</v>
      </c>
      <c r="C154" s="118" t="s">
        <v>327</v>
      </c>
      <c r="D154" s="26">
        <f>E154/1.2</f>
        <v>72.197824755000028</v>
      </c>
      <c r="E154" s="25">
        <v>86.637389706000022</v>
      </c>
    </row>
    <row r="155" spans="1:5" ht="15" customHeight="1">
      <c r="A155" s="47" t="s">
        <v>328</v>
      </c>
      <c r="B155" s="117" t="s">
        <v>329</v>
      </c>
      <c r="C155" s="118" t="s">
        <v>317</v>
      </c>
      <c r="D155" s="26">
        <f>E155/1.2</f>
        <v>68.961928455000006</v>
      </c>
      <c r="E155" s="25">
        <v>82.754314145999999</v>
      </c>
    </row>
    <row r="156" spans="1:5" ht="15" customHeight="1">
      <c r="A156" s="47" t="s">
        <v>330</v>
      </c>
      <c r="B156" s="117" t="s">
        <v>329</v>
      </c>
      <c r="C156" s="118" t="s">
        <v>317</v>
      </c>
      <c r="D156" s="26">
        <f>E156/1.2</f>
        <v>29.521330859999996</v>
      </c>
      <c r="E156" s="25">
        <v>35.425597031999992</v>
      </c>
    </row>
    <row r="157" spans="1:5" ht="15" customHeight="1">
      <c r="A157" s="47" t="s">
        <v>331</v>
      </c>
      <c r="B157" s="117" t="s">
        <v>332</v>
      </c>
      <c r="C157" s="118" t="s">
        <v>317</v>
      </c>
      <c r="D157" s="26">
        <f>E157/1.2</f>
        <v>60.038322120000004</v>
      </c>
      <c r="E157" s="25">
        <v>72.045986544000002</v>
      </c>
    </row>
    <row r="158" spans="1:5" ht="15" customHeight="1">
      <c r="A158" s="47" t="s">
        <v>333</v>
      </c>
      <c r="B158" s="117" t="s">
        <v>334</v>
      </c>
      <c r="C158" s="118"/>
      <c r="D158" s="26">
        <f>E158/1.2</f>
        <v>68.961928455000006</v>
      </c>
      <c r="E158" s="25">
        <v>82.754314145999999</v>
      </c>
    </row>
    <row r="159" spans="1:5" ht="15" customHeight="1">
      <c r="A159" s="47" t="s">
        <v>335</v>
      </c>
      <c r="B159" s="117" t="s">
        <v>336</v>
      </c>
      <c r="C159" s="118" t="s">
        <v>337</v>
      </c>
      <c r="D159" s="26">
        <f>E159/1.2</f>
        <v>34.076477190000006</v>
      </c>
      <c r="E159" s="25">
        <v>40.891772628000005</v>
      </c>
    </row>
    <row r="160" spans="1:5" ht="15" customHeight="1">
      <c r="A160" s="47" t="s">
        <v>338</v>
      </c>
      <c r="B160" s="117" t="s">
        <v>339</v>
      </c>
      <c r="C160" s="118" t="s">
        <v>317</v>
      </c>
      <c r="D160" s="26">
        <f>E160/1.2</f>
        <v>78.682063110000016</v>
      </c>
      <c r="E160" s="25">
        <v>94.418475732000019</v>
      </c>
    </row>
    <row r="161" spans="1:5" ht="15" customHeight="1">
      <c r="A161" s="47" t="s">
        <v>340</v>
      </c>
      <c r="B161" s="117" t="s">
        <v>341</v>
      </c>
      <c r="C161" s="118" t="s">
        <v>317</v>
      </c>
      <c r="D161" s="26">
        <f>E161/1.2</f>
        <v>134.46393702000003</v>
      </c>
      <c r="E161" s="25">
        <v>161.35672442400002</v>
      </c>
    </row>
    <row r="162" spans="1:5" ht="15" customHeight="1">
      <c r="A162" s="47" t="s">
        <v>342</v>
      </c>
      <c r="B162" s="117" t="s">
        <v>343</v>
      </c>
      <c r="C162" s="118" t="s">
        <v>317</v>
      </c>
      <c r="D162" s="26">
        <f>E162/1.2</f>
        <v>53.541638010000014</v>
      </c>
      <c r="E162" s="25">
        <v>64.249965612000011</v>
      </c>
    </row>
    <row r="163" spans="1:5" ht="15" customHeight="1">
      <c r="A163" s="47" t="s">
        <v>344</v>
      </c>
      <c r="B163" s="117" t="s">
        <v>345</v>
      </c>
      <c r="C163" s="118" t="s">
        <v>317</v>
      </c>
      <c r="D163" s="26">
        <f>E163/1.2</f>
        <v>50.293295955000005</v>
      </c>
      <c r="E163" s="25">
        <v>60.351955146000002</v>
      </c>
    </row>
    <row r="164" spans="1:5" ht="15" customHeight="1">
      <c r="A164" s="47" t="s">
        <v>346</v>
      </c>
      <c r="B164" s="117" t="s">
        <v>347</v>
      </c>
      <c r="C164" s="118" t="s">
        <v>317</v>
      </c>
      <c r="D164" s="26">
        <f>E164/1.2</f>
        <v>147.30795618000002</v>
      </c>
      <c r="E164" s="25">
        <v>176.76954741600002</v>
      </c>
    </row>
    <row r="165" spans="1:5" ht="15" customHeight="1">
      <c r="A165" s="47" t="s">
        <v>348</v>
      </c>
      <c r="B165" s="117" t="s">
        <v>349</v>
      </c>
      <c r="C165" s="118" t="s">
        <v>317</v>
      </c>
      <c r="D165" s="26">
        <f>E165/1.2</f>
        <v>183.50021171999998</v>
      </c>
      <c r="E165" s="25">
        <v>220.20025406399998</v>
      </c>
    </row>
    <row r="166" spans="1:5" ht="15" customHeight="1">
      <c r="A166" s="42" t="s">
        <v>350</v>
      </c>
      <c r="B166" s="42"/>
      <c r="C166" s="42"/>
      <c r="D166" s="44"/>
      <c r="E166" s="43"/>
    </row>
    <row r="167" spans="1:5" ht="15" customHeight="1">
      <c r="A167" s="39" t="s">
        <v>351</v>
      </c>
      <c r="B167" s="119" t="s">
        <v>352</v>
      </c>
      <c r="C167" s="120"/>
      <c r="D167" s="26">
        <f>E167/1.2</f>
        <v>38.942767394999997</v>
      </c>
      <c r="E167" s="25">
        <v>46.731320873999998</v>
      </c>
    </row>
    <row r="168" spans="1:5" ht="15" customHeight="1">
      <c r="A168" s="39" t="s">
        <v>353</v>
      </c>
      <c r="B168" s="119" t="s">
        <v>354</v>
      </c>
      <c r="C168" s="120"/>
      <c r="D168" s="26">
        <f>E168/1.2</f>
        <v>38.942767394999997</v>
      </c>
      <c r="E168" s="25">
        <v>46.731320873999998</v>
      </c>
    </row>
    <row r="169" spans="1:5" ht="15" customHeight="1">
      <c r="A169" s="39" t="s">
        <v>355</v>
      </c>
      <c r="B169" s="119" t="s">
        <v>356</v>
      </c>
      <c r="C169" s="120"/>
      <c r="D169" s="26">
        <f>E169/1.2</f>
        <v>22.377467490000001</v>
      </c>
      <c r="E169" s="25">
        <v>26.852960988</v>
      </c>
    </row>
    <row r="170" spans="1:5" ht="15" customHeight="1">
      <c r="A170" s="39" t="s">
        <v>357</v>
      </c>
      <c r="B170" s="119" t="s">
        <v>358</v>
      </c>
      <c r="C170" s="120"/>
      <c r="D170" s="26">
        <f>E170/1.2</f>
        <v>50.143946895000006</v>
      </c>
      <c r="E170" s="25">
        <v>60.172736274000002</v>
      </c>
    </row>
    <row r="171" spans="1:5" ht="15" customHeight="1">
      <c r="A171" s="39" t="s">
        <v>359</v>
      </c>
      <c r="B171" s="119" t="s">
        <v>360</v>
      </c>
      <c r="C171" s="120"/>
      <c r="D171" s="26">
        <f>E171/1.2</f>
        <v>61.320234884999998</v>
      </c>
      <c r="E171" s="25">
        <v>73.584281861999997</v>
      </c>
    </row>
    <row r="172" spans="1:5" ht="15" customHeight="1">
      <c r="A172" s="39" t="s">
        <v>361</v>
      </c>
      <c r="B172" s="119" t="s">
        <v>362</v>
      </c>
      <c r="C172" s="120"/>
      <c r="D172" s="26">
        <f>E172/1.2</f>
        <v>80.461806075000027</v>
      </c>
      <c r="E172" s="25">
        <v>96.554167290000024</v>
      </c>
    </row>
    <row r="173" spans="1:5" ht="15" customHeight="1">
      <c r="A173" s="39" t="s">
        <v>363</v>
      </c>
      <c r="B173" s="119" t="s">
        <v>364</v>
      </c>
      <c r="C173" s="120"/>
      <c r="D173" s="26">
        <f>E173/1.2</f>
        <v>30.66634032000001</v>
      </c>
      <c r="E173" s="25">
        <v>36.79960838400001</v>
      </c>
    </row>
    <row r="174" spans="1:5" ht="15" customHeight="1">
      <c r="A174" s="39" t="s">
        <v>365</v>
      </c>
      <c r="B174" s="119" t="s">
        <v>366</v>
      </c>
      <c r="C174" s="120"/>
      <c r="D174" s="26">
        <f>E174/1.2</f>
        <v>30.66634032000001</v>
      </c>
      <c r="E174" s="25">
        <v>36.79960838400001</v>
      </c>
    </row>
    <row r="175" spans="1:5" ht="15" customHeight="1">
      <c r="A175" s="39" t="s">
        <v>367</v>
      </c>
      <c r="B175" s="119" t="s">
        <v>368</v>
      </c>
      <c r="C175" s="120"/>
      <c r="D175" s="26">
        <f>E175/1.2</f>
        <v>30.66634032000001</v>
      </c>
      <c r="E175" s="25">
        <v>36.79960838400001</v>
      </c>
    </row>
    <row r="176" spans="1:5" ht="15" customHeight="1">
      <c r="A176" s="39" t="s">
        <v>369</v>
      </c>
      <c r="B176" s="119" t="s">
        <v>370</v>
      </c>
      <c r="C176" s="120"/>
      <c r="D176" s="26">
        <f>E176/1.2</f>
        <v>38.942767394999997</v>
      </c>
      <c r="E176" s="25">
        <v>46.731320873999998</v>
      </c>
    </row>
    <row r="177" spans="1:5" ht="15" customHeight="1">
      <c r="A177" s="39" t="s">
        <v>371</v>
      </c>
      <c r="B177" s="119" t="s">
        <v>372</v>
      </c>
      <c r="C177" s="120"/>
      <c r="D177" s="26">
        <f>E177/1.2</f>
        <v>56.777534309999993</v>
      </c>
      <c r="E177" s="25">
        <v>68.133041171999992</v>
      </c>
    </row>
    <row r="178" spans="1:5" ht="15" customHeight="1">
      <c r="A178" s="39" t="s">
        <v>373</v>
      </c>
      <c r="B178" s="119" t="s">
        <v>374</v>
      </c>
      <c r="C178" s="120"/>
      <c r="D178" s="26">
        <f>E178/1.2</f>
        <v>37.312373490000006</v>
      </c>
      <c r="E178" s="25">
        <v>44.774848188000007</v>
      </c>
    </row>
    <row r="179" spans="1:5" ht="15" customHeight="1">
      <c r="A179" s="40" t="s">
        <v>375</v>
      </c>
      <c r="B179" s="119" t="s">
        <v>376</v>
      </c>
      <c r="C179" s="120"/>
      <c r="D179" s="26">
        <f>E179/1.2</f>
        <v>38.942767394999997</v>
      </c>
      <c r="E179" s="25">
        <v>46.731320873999998</v>
      </c>
    </row>
    <row r="180" spans="1:5" ht="15" customHeight="1">
      <c r="A180" s="39" t="s">
        <v>377</v>
      </c>
      <c r="B180" s="119" t="s">
        <v>378</v>
      </c>
      <c r="C180" s="120"/>
      <c r="D180" s="26">
        <f>E180/1.2</f>
        <v>25.476460485000004</v>
      </c>
      <c r="E180" s="25">
        <v>30.571752582000002</v>
      </c>
    </row>
    <row r="181" spans="1:5" ht="15" customHeight="1">
      <c r="A181" s="39" t="s">
        <v>379</v>
      </c>
      <c r="B181" s="124" t="s">
        <v>380</v>
      </c>
      <c r="C181" s="124"/>
      <c r="D181" s="26">
        <f>E181/1.2</f>
        <v>16.540408395</v>
      </c>
      <c r="E181" s="25">
        <v>19.848490074000001</v>
      </c>
    </row>
    <row r="182" spans="1:5" ht="15" customHeight="1">
      <c r="A182" s="39" t="s">
        <v>381</v>
      </c>
      <c r="B182" s="124" t="s">
        <v>382</v>
      </c>
      <c r="C182" s="124"/>
      <c r="D182" s="26">
        <f>E182/1.2</f>
        <v>25.961844930000005</v>
      </c>
      <c r="E182" s="25">
        <v>31.154213916000003</v>
      </c>
    </row>
    <row r="183" spans="1:5" ht="15" customHeight="1">
      <c r="A183" s="40" t="s">
        <v>383</v>
      </c>
      <c r="B183" s="124" t="s">
        <v>384</v>
      </c>
      <c r="C183" s="124"/>
      <c r="D183" s="26">
        <f>E183/1.2</f>
        <v>34.076477190000006</v>
      </c>
      <c r="E183" s="25">
        <v>40.891772628000005</v>
      </c>
    </row>
    <row r="184" spans="1:5" ht="15" customHeight="1">
      <c r="A184" s="39" t="s">
        <v>385</v>
      </c>
      <c r="B184" s="124" t="s">
        <v>386</v>
      </c>
      <c r="C184" s="124"/>
      <c r="D184" s="26">
        <f>E184/1.2</f>
        <v>69.758456775000013</v>
      </c>
      <c r="E184" s="25">
        <v>83.710148130000007</v>
      </c>
    </row>
    <row r="185" spans="1:5" ht="15" customHeight="1">
      <c r="A185" s="19" t="s">
        <v>387</v>
      </c>
      <c r="B185" s="20"/>
      <c r="C185" s="20"/>
      <c r="D185" s="29"/>
      <c r="E185" s="28"/>
    </row>
    <row r="186" spans="1:5" ht="15" customHeight="1">
      <c r="A186" s="39" t="s">
        <v>388</v>
      </c>
      <c r="B186" s="117" t="s">
        <v>389</v>
      </c>
      <c r="C186" s="118"/>
      <c r="D186" s="26">
        <f>E186/1.2</f>
        <v>321.59830920000007</v>
      </c>
      <c r="E186" s="25">
        <v>385.91797104000005</v>
      </c>
    </row>
    <row r="188" spans="1:5">
      <c r="A188" s="9" t="s">
        <v>16</v>
      </c>
    </row>
    <row r="189" spans="1:5">
      <c r="A189" s="11" t="s">
        <v>17</v>
      </c>
      <c r="B189" s="8"/>
    </row>
    <row r="190" spans="1:5">
      <c r="A190" s="49" t="s">
        <v>18</v>
      </c>
    </row>
    <row r="191" spans="1:5" ht="15.75" thickBot="1"/>
    <row r="192" spans="1:5">
      <c r="A192" s="50" t="str">
        <f>A2</f>
        <v>Прайс-лист Protherm. Действителен с 03.03.2025</v>
      </c>
      <c r="B192" s="51"/>
      <c r="C192" s="51"/>
      <c r="D192" s="52"/>
      <c r="E192" s="51"/>
    </row>
    <row r="193" spans="1:5" ht="25.5">
      <c r="A193" s="53" t="s">
        <v>0</v>
      </c>
      <c r="B193" s="125" t="s">
        <v>1</v>
      </c>
      <c r="C193" s="126"/>
      <c r="D193" s="54" t="s">
        <v>391</v>
      </c>
      <c r="E193" s="54" t="s">
        <v>390</v>
      </c>
    </row>
    <row r="194" spans="1:5">
      <c r="A194" s="55" t="s">
        <v>392</v>
      </c>
      <c r="B194" s="56"/>
      <c r="C194" s="57"/>
      <c r="D194" s="58"/>
      <c r="E194" s="57"/>
    </row>
    <row r="195" spans="1:5">
      <c r="A195" s="121" t="s">
        <v>393</v>
      </c>
      <c r="B195" s="122"/>
      <c r="C195" s="122"/>
      <c r="D195" s="61"/>
      <c r="E195" s="60"/>
    </row>
    <row r="196" spans="1:5">
      <c r="A196" s="59"/>
      <c r="B196" s="60"/>
      <c r="C196" s="60"/>
      <c r="D196" s="61"/>
      <c r="E196" s="60"/>
    </row>
    <row r="197" spans="1:5">
      <c r="A197" s="22" t="s">
        <v>394</v>
      </c>
      <c r="B197" s="117" t="s">
        <v>395</v>
      </c>
      <c r="C197" s="118"/>
      <c r="D197" s="26">
        <v>11319.000000000004</v>
      </c>
      <c r="E197" s="25">
        <v>13922.370000000003</v>
      </c>
    </row>
    <row r="198" spans="1:5">
      <c r="A198" s="62" t="s">
        <v>400</v>
      </c>
      <c r="B198" s="123" t="s">
        <v>401</v>
      </c>
      <c r="C198" s="123"/>
      <c r="D198" s="26">
        <v>19569.375</v>
      </c>
      <c r="E198" s="25">
        <v>24070.331249999999</v>
      </c>
    </row>
    <row r="199" spans="1:5">
      <c r="A199" s="22" t="s">
        <v>396</v>
      </c>
      <c r="B199" s="117" t="s">
        <v>397</v>
      </c>
      <c r="C199" s="118"/>
      <c r="D199" s="26">
        <v>2778.3000000000011</v>
      </c>
      <c r="E199" s="25">
        <v>3417.3090000000007</v>
      </c>
    </row>
    <row r="200" spans="1:5">
      <c r="A200" s="22" t="s">
        <v>398</v>
      </c>
      <c r="B200" s="117" t="s">
        <v>399</v>
      </c>
      <c r="C200" s="118"/>
      <c r="D200" s="26">
        <v>1131.9000000000003</v>
      </c>
      <c r="E200" s="25">
        <v>1392.2370000000003</v>
      </c>
    </row>
    <row r="201" spans="1:5">
      <c r="A201" s="2"/>
    </row>
  </sheetData>
  <autoFilter ref="A6:D186"/>
  <mergeCells count="131">
    <mergeCell ref="A195:C195"/>
    <mergeCell ref="B197:C197"/>
    <mergeCell ref="B199:C199"/>
    <mergeCell ref="B200:C200"/>
    <mergeCell ref="B198:C198"/>
    <mergeCell ref="B181:C181"/>
    <mergeCell ref="B182:C182"/>
    <mergeCell ref="B183:C183"/>
    <mergeCell ref="B184:C184"/>
    <mergeCell ref="B186:C186"/>
    <mergeCell ref="B193:C193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2:C162"/>
    <mergeCell ref="B163:C163"/>
    <mergeCell ref="B164:C164"/>
    <mergeCell ref="B165:C165"/>
    <mergeCell ref="B167:C167"/>
    <mergeCell ref="B168:C168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3:C143"/>
    <mergeCell ref="B144:C144"/>
    <mergeCell ref="B145:C145"/>
    <mergeCell ref="B146:C146"/>
    <mergeCell ref="B148:C148"/>
    <mergeCell ref="B149:C149"/>
    <mergeCell ref="B136:C136"/>
    <mergeCell ref="B137:C137"/>
    <mergeCell ref="B138:C138"/>
    <mergeCell ref="B139:C139"/>
    <mergeCell ref="B141:C141"/>
    <mergeCell ref="B142:C142"/>
    <mergeCell ref="B130:C130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17:C117"/>
    <mergeCell ref="B118:C118"/>
    <mergeCell ref="B119:C119"/>
    <mergeCell ref="B121:C121"/>
    <mergeCell ref="B122:C122"/>
    <mergeCell ref="B123:C123"/>
    <mergeCell ref="B111:C111"/>
    <mergeCell ref="B112:C112"/>
    <mergeCell ref="B113:C113"/>
    <mergeCell ref="B114:C114"/>
    <mergeCell ref="B115:C115"/>
    <mergeCell ref="B116:C116"/>
    <mergeCell ref="B104:C104"/>
    <mergeCell ref="B106:C106"/>
    <mergeCell ref="B107:C107"/>
    <mergeCell ref="B108:C108"/>
    <mergeCell ref="B109:C109"/>
    <mergeCell ref="B110:C110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9:C89"/>
    <mergeCell ref="B90:C90"/>
    <mergeCell ref="B91:C91"/>
    <mergeCell ref="B78:C78"/>
    <mergeCell ref="B79:C79"/>
    <mergeCell ref="B82:C82"/>
    <mergeCell ref="B83:C83"/>
    <mergeCell ref="B84:C84"/>
    <mergeCell ref="B85:C85"/>
    <mergeCell ref="B75:C75"/>
    <mergeCell ref="B76:C76"/>
    <mergeCell ref="B77:C77"/>
    <mergeCell ref="B68:C68"/>
    <mergeCell ref="B69:C69"/>
    <mergeCell ref="B71:C71"/>
    <mergeCell ref="B86:C86"/>
    <mergeCell ref="B87:C87"/>
    <mergeCell ref="B88:C88"/>
    <mergeCell ref="B67:C67"/>
    <mergeCell ref="B57:C57"/>
    <mergeCell ref="B58:C58"/>
    <mergeCell ref="B59:C59"/>
    <mergeCell ref="B60:C60"/>
    <mergeCell ref="B62:C62"/>
    <mergeCell ref="B72:C72"/>
    <mergeCell ref="B73:C73"/>
    <mergeCell ref="B74:C74"/>
    <mergeCell ref="A1:C1"/>
    <mergeCell ref="A2:C3"/>
    <mergeCell ref="B53:C53"/>
    <mergeCell ref="B54:C54"/>
    <mergeCell ref="B55:C55"/>
    <mergeCell ref="B56:C56"/>
    <mergeCell ref="B63:C63"/>
    <mergeCell ref="B65:C65"/>
    <mergeCell ref="B66:C6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4"/>
  <sheetViews>
    <sheetView zoomScaleNormal="100" workbookViewId="0">
      <selection activeCell="H1" sqref="H1"/>
    </sheetView>
  </sheetViews>
  <sheetFormatPr defaultColWidth="8.85546875" defaultRowHeight="15" outlineLevelRow="1"/>
  <cols>
    <col min="1" max="1" width="10.85546875" style="1" customWidth="1"/>
    <col min="2" max="2" width="18.5703125" style="2" customWidth="1"/>
    <col min="3" max="3" width="41" style="2" customWidth="1"/>
    <col min="4" max="4" width="32.5703125" style="10" customWidth="1"/>
    <col min="5" max="5" width="20.85546875" style="104" hidden="1" customWidth="1"/>
    <col min="6" max="6" width="10" style="72" bestFit="1" customWidth="1"/>
    <col min="7" max="7" width="14.140625" style="72" customWidth="1"/>
    <col min="8" max="16384" width="8.85546875" style="2"/>
  </cols>
  <sheetData>
    <row r="1" spans="1:7" ht="38.25">
      <c r="A1" s="73" t="s">
        <v>402</v>
      </c>
      <c r="B1" s="74" t="s">
        <v>403</v>
      </c>
      <c r="C1" s="75" t="s">
        <v>404</v>
      </c>
      <c r="D1" s="76" t="s">
        <v>1</v>
      </c>
      <c r="E1" s="100"/>
      <c r="F1" s="77" t="s">
        <v>2</v>
      </c>
      <c r="G1" s="78" t="s">
        <v>3</v>
      </c>
    </row>
    <row r="2" spans="1:7">
      <c r="A2" s="79" t="s">
        <v>405</v>
      </c>
      <c r="B2" s="63" t="s">
        <v>426</v>
      </c>
      <c r="C2" s="64" t="s">
        <v>472</v>
      </c>
      <c r="D2" s="94"/>
      <c r="E2" s="101"/>
      <c r="F2" s="71">
        <v>1846.7459485967256</v>
      </c>
      <c r="G2" s="71">
        <f>F2/1.2</f>
        <v>1538.9549571639382</v>
      </c>
    </row>
    <row r="3" spans="1:7" outlineLevel="1">
      <c r="A3" s="79"/>
      <c r="B3" s="63"/>
      <c r="C3" s="65" t="s">
        <v>86</v>
      </c>
      <c r="D3" s="94" t="s">
        <v>87</v>
      </c>
      <c r="E3" s="101">
        <f>VLOOKUP(C3,Protherm!$A$29:$E$186,4,0)</f>
        <v>925.89486150000016</v>
      </c>
      <c r="F3" s="71"/>
      <c r="G3" s="71"/>
    </row>
    <row r="4" spans="1:7" ht="25.5" outlineLevel="1">
      <c r="A4" s="79"/>
      <c r="B4" s="63"/>
      <c r="C4" s="69">
        <v>4610027587</v>
      </c>
      <c r="D4" s="90" t="s">
        <v>422</v>
      </c>
      <c r="E4" s="102" t="e">
        <f>VLOOKUP(C4,#REF!,4,0)/98</f>
        <v>#REF!</v>
      </c>
      <c r="F4" s="71"/>
      <c r="G4" s="71"/>
    </row>
    <row r="5" spans="1:7" outlineLevel="1">
      <c r="A5" s="79"/>
      <c r="B5" s="63"/>
      <c r="C5" s="65" t="s">
        <v>129</v>
      </c>
      <c r="D5" s="95" t="s">
        <v>130</v>
      </c>
      <c r="E5" s="101">
        <f>VLOOKUP(C5,Protherm!$A$29:$E$186,4,0)</f>
        <v>546.62085487328216</v>
      </c>
      <c r="F5" s="71"/>
      <c r="G5" s="71"/>
    </row>
    <row r="6" spans="1:7" outlineLevel="1">
      <c r="A6" s="79"/>
      <c r="B6" s="63"/>
      <c r="C6" s="69"/>
      <c r="D6" s="90"/>
      <c r="E6" s="102"/>
      <c r="F6" s="71"/>
      <c r="G6" s="71"/>
    </row>
    <row r="7" spans="1:7">
      <c r="A7" s="79" t="s">
        <v>405</v>
      </c>
      <c r="B7" s="63" t="s">
        <v>427</v>
      </c>
      <c r="C7" s="64" t="s">
        <v>473</v>
      </c>
      <c r="D7" s="96"/>
      <c r="E7" s="103"/>
      <c r="F7" s="71">
        <v>1891.1938681967258</v>
      </c>
      <c r="G7" s="71">
        <f>F7/1.2</f>
        <v>1575.9948901639382</v>
      </c>
    </row>
    <row r="8" spans="1:7" outlineLevel="1">
      <c r="A8" s="79"/>
      <c r="B8" s="63"/>
      <c r="C8" s="65" t="s">
        <v>89</v>
      </c>
      <c r="D8" s="95" t="s">
        <v>90</v>
      </c>
      <c r="E8" s="101">
        <f>VLOOKUP(C8,Protherm!$A$29:$E$186,4,0)</f>
        <v>962.93479450000029</v>
      </c>
      <c r="F8" s="71"/>
      <c r="G8" s="71"/>
    </row>
    <row r="9" spans="1:7" ht="25.5" outlineLevel="1">
      <c r="A9" s="79"/>
      <c r="B9" s="63"/>
      <c r="C9" s="69">
        <v>4610027587</v>
      </c>
      <c r="D9" s="90" t="s">
        <v>422</v>
      </c>
      <c r="E9" s="102" t="e">
        <f>VLOOKUP(C9,#REF!,4,0)/98</f>
        <v>#REF!</v>
      </c>
      <c r="F9" s="71"/>
      <c r="G9" s="71"/>
    </row>
    <row r="10" spans="1:7" outlineLevel="1">
      <c r="A10" s="79"/>
      <c r="B10" s="63"/>
      <c r="C10" s="66" t="s">
        <v>129</v>
      </c>
      <c r="D10" s="95" t="s">
        <v>130</v>
      </c>
      <c r="E10" s="101">
        <f>VLOOKUP(C10,Protherm!$A$29:$E$186,4,0)</f>
        <v>546.62085487328216</v>
      </c>
      <c r="F10" s="71"/>
      <c r="G10" s="71"/>
    </row>
    <row r="11" spans="1:7" outlineLevel="1">
      <c r="A11" s="79"/>
      <c r="B11" s="63"/>
      <c r="C11" s="69"/>
      <c r="D11" s="90"/>
      <c r="E11" s="102"/>
      <c r="F11" s="71"/>
      <c r="G11" s="71"/>
    </row>
    <row r="12" spans="1:7">
      <c r="A12" s="79" t="s">
        <v>405</v>
      </c>
      <c r="B12" s="63" t="s">
        <v>428</v>
      </c>
      <c r="C12" s="67" t="s">
        <v>474</v>
      </c>
      <c r="D12" s="95"/>
      <c r="E12" s="101"/>
      <c r="F12" s="71">
        <v>2121.668198430998</v>
      </c>
      <c r="G12" s="71">
        <f>F12/1.2</f>
        <v>1768.0568320258317</v>
      </c>
    </row>
    <row r="13" spans="1:7" outlineLevel="1">
      <c r="A13" s="79"/>
      <c r="B13" s="63"/>
      <c r="C13" s="66" t="s">
        <v>92</v>
      </c>
      <c r="D13" s="95" t="s">
        <v>93</v>
      </c>
      <c r="E13" s="101">
        <f>VLOOKUP(C13,Protherm!$A$29:$E$186,4,0)</f>
        <v>1025.116358</v>
      </c>
      <c r="F13" s="71"/>
      <c r="G13" s="71"/>
    </row>
    <row r="14" spans="1:7" ht="25.5" outlineLevel="1">
      <c r="A14" s="79"/>
      <c r="B14" s="63"/>
      <c r="C14" s="69">
        <v>4610027587</v>
      </c>
      <c r="D14" s="90" t="s">
        <v>422</v>
      </c>
      <c r="E14" s="102" t="e">
        <f>VLOOKUP(C14,#REF!,4,0)/98</f>
        <v>#REF!</v>
      </c>
      <c r="F14" s="71"/>
      <c r="G14" s="71"/>
    </row>
    <row r="15" spans="1:7" outlineLevel="1">
      <c r="A15" s="79"/>
      <c r="B15" s="63"/>
      <c r="C15" s="66" t="s">
        <v>132</v>
      </c>
      <c r="D15" s="95" t="s">
        <v>133</v>
      </c>
      <c r="E15" s="101">
        <f>VLOOKUP(C15,Protherm!$A$29:$E$186,4,0)</f>
        <v>676.50123323517562</v>
      </c>
      <c r="F15" s="71"/>
      <c r="G15" s="71"/>
    </row>
    <row r="16" spans="1:7" outlineLevel="1">
      <c r="A16" s="79"/>
      <c r="B16" s="63"/>
      <c r="C16" s="69"/>
      <c r="D16" s="90"/>
      <c r="E16" s="102"/>
      <c r="F16" s="71"/>
      <c r="G16" s="71"/>
    </row>
    <row r="17" spans="1:7">
      <c r="A17" s="79" t="s">
        <v>405</v>
      </c>
      <c r="B17" s="63" t="s">
        <v>429</v>
      </c>
      <c r="C17" s="67" t="s">
        <v>475</v>
      </c>
      <c r="D17" s="94"/>
      <c r="E17" s="101"/>
      <c r="F17" s="71">
        <v>2151.8133237909979</v>
      </c>
      <c r="G17" s="71">
        <f>F17/1.2</f>
        <v>1793.1777698258315</v>
      </c>
    </row>
    <row r="18" spans="1:7" outlineLevel="1">
      <c r="A18" s="80"/>
      <c r="B18" s="63"/>
      <c r="C18" s="66" t="s">
        <v>95</v>
      </c>
      <c r="D18" s="95" t="s">
        <v>96</v>
      </c>
      <c r="E18" s="101">
        <f>VLOOKUP(C18,Protherm!$A$29:$E$186,4,0)</f>
        <v>1050.2372958000001</v>
      </c>
      <c r="F18" s="71"/>
      <c r="G18" s="71"/>
    </row>
    <row r="19" spans="1:7" ht="25.5" outlineLevel="1">
      <c r="A19" s="80"/>
      <c r="B19" s="63"/>
      <c r="C19" s="69">
        <v>4610027587</v>
      </c>
      <c r="D19" s="90" t="s">
        <v>422</v>
      </c>
      <c r="E19" s="102" t="e">
        <f>VLOOKUP(C19,#REF!,4,0)/98</f>
        <v>#REF!</v>
      </c>
      <c r="F19" s="71"/>
      <c r="G19" s="71"/>
    </row>
    <row r="20" spans="1:7" outlineLevel="1">
      <c r="A20" s="80"/>
      <c r="B20" s="63"/>
      <c r="C20" s="66" t="s">
        <v>132</v>
      </c>
      <c r="D20" s="95" t="s">
        <v>133</v>
      </c>
      <c r="E20" s="101">
        <f>VLOOKUP(C20,Protherm!$A$29:$E$186,4,0)</f>
        <v>676.50123323517562</v>
      </c>
      <c r="F20" s="71"/>
      <c r="G20" s="71"/>
    </row>
    <row r="21" spans="1:7" outlineLevel="1">
      <c r="A21" s="80"/>
      <c r="B21" s="63"/>
      <c r="F21" s="71"/>
      <c r="G21" s="71"/>
    </row>
    <row r="22" spans="1:7">
      <c r="A22" s="84" t="s">
        <v>405</v>
      </c>
      <c r="B22" s="85" t="s">
        <v>430</v>
      </c>
      <c r="C22" s="86" t="s">
        <v>471</v>
      </c>
      <c r="D22" s="98"/>
      <c r="E22" s="107"/>
      <c r="F22" s="71">
        <v>2330.2007296831462</v>
      </c>
      <c r="G22" s="71">
        <f>F22/1.2</f>
        <v>1941.8339414026218</v>
      </c>
    </row>
    <row r="23" spans="1:7" outlineLevel="1">
      <c r="A23" s="84"/>
      <c r="B23" s="85"/>
      <c r="C23" s="88" t="s">
        <v>27</v>
      </c>
      <c r="D23" s="99" t="s">
        <v>28</v>
      </c>
      <c r="E23" s="101">
        <f>VLOOKUP(C23,Protherm!$A$7:$E$186,4,0)</f>
        <v>1139.5335387450002</v>
      </c>
      <c r="F23" s="89"/>
      <c r="G23" s="71"/>
    </row>
    <row r="24" spans="1:7" outlineLevel="1">
      <c r="A24" s="84"/>
      <c r="B24" s="85"/>
      <c r="C24" s="88" t="s">
        <v>139</v>
      </c>
      <c r="D24" s="99" t="s">
        <v>140</v>
      </c>
      <c r="E24" s="101">
        <f>VLOOKUP(C24,Protherm!$A$7:$E$186,4,0)</f>
        <v>234.45313269000002</v>
      </c>
      <c r="F24" s="89"/>
      <c r="G24" s="71"/>
    </row>
    <row r="25" spans="1:7" ht="38.25" outlineLevel="1">
      <c r="A25" s="84"/>
      <c r="B25" s="85"/>
      <c r="C25" s="90">
        <v>4620174087</v>
      </c>
      <c r="D25" s="70" t="s">
        <v>421</v>
      </c>
      <c r="E25" s="102" t="e">
        <f>VLOOKUP(C25,#REF!,4,0)/98</f>
        <v>#REF!</v>
      </c>
      <c r="F25" s="70"/>
      <c r="G25" s="71"/>
    </row>
    <row r="26" spans="1:7" outlineLevel="1">
      <c r="A26" s="84"/>
      <c r="B26" s="85"/>
      <c r="C26" s="91" t="s">
        <v>129</v>
      </c>
      <c r="D26" s="98" t="s">
        <v>130</v>
      </c>
      <c r="E26" s="101">
        <f>VLOOKUP(C26,Protherm!$A$7:$E$186,4,0)</f>
        <v>546.62085487328216</v>
      </c>
      <c r="F26" s="87"/>
      <c r="G26" s="71"/>
    </row>
    <row r="27" spans="1:7" outlineLevel="1">
      <c r="A27" s="84"/>
      <c r="B27" s="85"/>
      <c r="C27" s="91"/>
      <c r="D27" s="98"/>
      <c r="E27" s="107"/>
      <c r="F27" s="87"/>
      <c r="G27" s="71"/>
    </row>
    <row r="28" spans="1:7">
      <c r="A28" s="84" t="s">
        <v>405</v>
      </c>
      <c r="B28" s="85" t="s">
        <v>431</v>
      </c>
      <c r="C28" s="86" t="s">
        <v>470</v>
      </c>
      <c r="D28" s="98"/>
      <c r="E28" s="107"/>
      <c r="F28" s="71">
        <v>2330.2007296831462</v>
      </c>
      <c r="G28" s="71">
        <f>F28/1.2</f>
        <v>1941.8339414026218</v>
      </c>
    </row>
    <row r="29" spans="1:7" outlineLevel="1">
      <c r="A29" s="84"/>
      <c r="B29" s="85"/>
      <c r="C29" s="88" t="s">
        <v>27</v>
      </c>
      <c r="D29" s="99" t="s">
        <v>28</v>
      </c>
      <c r="E29" s="101">
        <f>VLOOKUP(C29,Protherm!$A$7:$E$186,4,0)</f>
        <v>1139.5335387450002</v>
      </c>
      <c r="F29" s="89"/>
      <c r="G29" s="71"/>
    </row>
    <row r="30" spans="1:7" outlineLevel="1">
      <c r="A30" s="84"/>
      <c r="B30" s="85"/>
      <c r="C30" s="88" t="s">
        <v>139</v>
      </c>
      <c r="D30" s="99" t="s">
        <v>140</v>
      </c>
      <c r="E30" s="101">
        <f>VLOOKUP(C30,Protherm!$A$7:$E$186,4,0)</f>
        <v>234.45313269000002</v>
      </c>
      <c r="F30" s="89"/>
      <c r="G30" s="71"/>
    </row>
    <row r="31" spans="1:7" ht="38.25" outlineLevel="1">
      <c r="A31" s="84"/>
      <c r="B31" s="85"/>
      <c r="C31" s="90">
        <v>4620174087</v>
      </c>
      <c r="D31" s="70" t="s">
        <v>421</v>
      </c>
      <c r="E31" s="102" t="e">
        <f>VLOOKUP(C31,#REF!,4,0)/98</f>
        <v>#REF!</v>
      </c>
      <c r="F31" s="70"/>
      <c r="G31" s="71"/>
    </row>
    <row r="32" spans="1:7" outlineLevel="1">
      <c r="A32" s="84"/>
      <c r="B32" s="85"/>
      <c r="C32" s="6" t="s">
        <v>407</v>
      </c>
      <c r="D32" s="98" t="s">
        <v>408</v>
      </c>
      <c r="E32" s="106" t="e">
        <f>VLOOKUP(C32,#REF!,4,0)</f>
        <v>#REF!</v>
      </c>
      <c r="F32" s="87"/>
      <c r="G32" s="71"/>
    </row>
    <row r="33" spans="1:7" outlineLevel="1">
      <c r="A33" s="84"/>
      <c r="B33" s="85"/>
      <c r="C33" s="6"/>
      <c r="D33" s="98"/>
      <c r="E33" s="107"/>
      <c r="F33" s="87"/>
      <c r="G33" s="71"/>
    </row>
    <row r="34" spans="1:7">
      <c r="A34" s="84" t="s">
        <v>405</v>
      </c>
      <c r="B34" s="85" t="s">
        <v>432</v>
      </c>
      <c r="C34" s="86" t="s">
        <v>469</v>
      </c>
      <c r="D34" s="98"/>
      <c r="E34" s="107"/>
      <c r="F34" s="71">
        <v>2486.0571837174184</v>
      </c>
      <c r="G34" s="71">
        <f>F34/1.2</f>
        <v>2071.7143197645155</v>
      </c>
    </row>
    <row r="35" spans="1:7" outlineLevel="1">
      <c r="A35" s="84"/>
      <c r="B35" s="85"/>
      <c r="C35" s="88" t="s">
        <v>27</v>
      </c>
      <c r="D35" s="99" t="s">
        <v>28</v>
      </c>
      <c r="E35" s="101">
        <f>VLOOKUP(C35,Protherm!$A$7:$E$186,4,0)</f>
        <v>1139.5335387450002</v>
      </c>
      <c r="F35" s="71"/>
      <c r="G35" s="71"/>
    </row>
    <row r="36" spans="1:7" outlineLevel="1">
      <c r="A36" s="84"/>
      <c r="B36" s="85"/>
      <c r="C36" s="88" t="s">
        <v>139</v>
      </c>
      <c r="D36" s="99" t="s">
        <v>140</v>
      </c>
      <c r="E36" s="101">
        <f>VLOOKUP(C36,Protherm!$A$7:$E$186,4,0)</f>
        <v>234.45313269000002</v>
      </c>
      <c r="F36" s="71"/>
      <c r="G36" s="71"/>
    </row>
    <row r="37" spans="1:7" ht="38.25" outlineLevel="1">
      <c r="A37" s="84"/>
      <c r="B37" s="85"/>
      <c r="C37" s="90">
        <v>4620174087</v>
      </c>
      <c r="D37" s="70" t="s">
        <v>421</v>
      </c>
      <c r="E37" s="102" t="e">
        <f>VLOOKUP(C37,#REF!,4,0)/98</f>
        <v>#REF!</v>
      </c>
      <c r="F37" s="71"/>
      <c r="G37" s="71"/>
    </row>
    <row r="38" spans="1:7" outlineLevel="1">
      <c r="A38" s="84"/>
      <c r="B38" s="85"/>
      <c r="C38" s="92" t="s">
        <v>132</v>
      </c>
      <c r="D38" s="90" t="s">
        <v>133</v>
      </c>
      <c r="E38" s="101">
        <f>VLOOKUP(C38,Protherm!$A$7:$E$186,4,0)</f>
        <v>676.50123323517562</v>
      </c>
      <c r="F38" s="71"/>
      <c r="G38" s="71"/>
    </row>
    <row r="39" spans="1:7" outlineLevel="1">
      <c r="A39" s="84"/>
      <c r="B39" s="85"/>
      <c r="C39" s="92"/>
      <c r="D39" s="90"/>
      <c r="E39" s="108"/>
      <c r="F39" s="71"/>
      <c r="G39" s="71"/>
    </row>
    <row r="40" spans="1:7">
      <c r="A40" s="84" t="s">
        <v>405</v>
      </c>
      <c r="B40" s="85" t="s">
        <v>433</v>
      </c>
      <c r="C40" s="86" t="s">
        <v>468</v>
      </c>
      <c r="D40" s="98"/>
      <c r="E40" s="107"/>
      <c r="F40" s="71">
        <v>2486.0571837174184</v>
      </c>
      <c r="G40" s="71">
        <f>F40/1.2</f>
        <v>2071.7143197645155</v>
      </c>
    </row>
    <row r="41" spans="1:7" outlineLevel="1">
      <c r="A41" s="84"/>
      <c r="B41" s="85"/>
      <c r="C41" s="88" t="s">
        <v>27</v>
      </c>
      <c r="D41" s="99" t="s">
        <v>28</v>
      </c>
      <c r="E41" s="101">
        <f>VLOOKUP(C41,Protherm!$A$7:$E$186,4,0)</f>
        <v>1139.5335387450002</v>
      </c>
      <c r="F41" s="71"/>
      <c r="G41" s="71"/>
    </row>
    <row r="42" spans="1:7" outlineLevel="1">
      <c r="A42" s="84"/>
      <c r="B42" s="85"/>
      <c r="C42" s="88" t="s">
        <v>139</v>
      </c>
      <c r="D42" s="99" t="s">
        <v>140</v>
      </c>
      <c r="E42" s="101">
        <f>VLOOKUP(C42,Protherm!$A$7:$E$186,4,0)</f>
        <v>234.45313269000002</v>
      </c>
      <c r="F42" s="71"/>
      <c r="G42" s="71"/>
    </row>
    <row r="43" spans="1:7" ht="38.25" outlineLevel="1">
      <c r="A43" s="84"/>
      <c r="B43" s="85"/>
      <c r="C43" s="90">
        <v>4620174087</v>
      </c>
      <c r="D43" s="70" t="s">
        <v>421</v>
      </c>
      <c r="E43" s="102" t="e">
        <f>VLOOKUP(C43,#REF!,4,0)/98</f>
        <v>#REF!</v>
      </c>
      <c r="F43" s="71"/>
      <c r="G43" s="71"/>
    </row>
    <row r="44" spans="1:7" outlineLevel="1">
      <c r="A44" s="84"/>
      <c r="B44" s="85"/>
      <c r="C44" s="6" t="s">
        <v>409</v>
      </c>
      <c r="D44" s="90" t="s">
        <v>410</v>
      </c>
      <c r="E44" s="106" t="e">
        <f>VLOOKUP(C44,#REF!,4,0)</f>
        <v>#REF!</v>
      </c>
      <c r="F44" s="71"/>
      <c r="G44" s="71"/>
    </row>
    <row r="45" spans="1:7" outlineLevel="1">
      <c r="A45" s="84"/>
      <c r="B45" s="85"/>
      <c r="C45" s="92"/>
      <c r="D45" s="90"/>
      <c r="E45" s="108"/>
      <c r="F45" s="71"/>
      <c r="G45" s="71"/>
    </row>
    <row r="46" spans="1:7" outlineLevel="1">
      <c r="A46" s="84"/>
      <c r="B46" s="85"/>
      <c r="C46" s="90"/>
      <c r="D46" s="90"/>
      <c r="E46" s="108"/>
      <c r="F46" s="71"/>
      <c r="G46" s="71"/>
    </row>
    <row r="47" spans="1:7">
      <c r="A47" s="79" t="s">
        <v>405</v>
      </c>
      <c r="B47" s="63" t="s">
        <v>434</v>
      </c>
      <c r="C47" s="67" t="s">
        <v>467</v>
      </c>
      <c r="D47" s="94"/>
      <c r="E47" s="101"/>
      <c r="F47" s="71">
        <v>2528.5833677656292</v>
      </c>
      <c r="G47" s="71">
        <f>F47/1.2</f>
        <v>2107.152806471358</v>
      </c>
    </row>
    <row r="48" spans="1:7" outlineLevel="1">
      <c r="A48" s="79"/>
      <c r="B48" s="63"/>
      <c r="C48" s="66" t="s">
        <v>86</v>
      </c>
      <c r="D48" s="94" t="s">
        <v>87</v>
      </c>
      <c r="E48" s="101">
        <f>VLOOKUP(C48,Protherm!$A$7:$E$186,4,0)</f>
        <v>925.89486150000016</v>
      </c>
      <c r="F48" s="93"/>
      <c r="G48" s="71"/>
    </row>
    <row r="49" spans="1:7" ht="25.5" outlineLevel="1">
      <c r="A49" s="79"/>
      <c r="B49" s="63"/>
      <c r="C49" s="69">
        <v>4610027587</v>
      </c>
      <c r="D49" s="90" t="s">
        <v>422</v>
      </c>
      <c r="E49" s="102" t="e">
        <f>VLOOKUP(C49,#REF!,4,0)/98</f>
        <v>#REF!</v>
      </c>
      <c r="F49" s="7"/>
      <c r="G49" s="71"/>
    </row>
    <row r="50" spans="1:7" outlineLevel="1">
      <c r="A50" s="79"/>
      <c r="B50" s="63"/>
      <c r="C50" s="6" t="s">
        <v>413</v>
      </c>
      <c r="D50" s="5" t="s">
        <v>414</v>
      </c>
      <c r="E50" s="106" t="e">
        <f>VLOOKUP(C50,#REF!,4,0)</f>
        <v>#REF!</v>
      </c>
      <c r="F50" s="7"/>
      <c r="G50" s="71"/>
    </row>
    <row r="51" spans="1:7" outlineLevel="1">
      <c r="A51" s="79"/>
      <c r="B51" s="63"/>
      <c r="C51" s="6"/>
      <c r="D51" s="5"/>
      <c r="E51" s="109"/>
      <c r="F51" s="7"/>
      <c r="G51" s="71"/>
    </row>
    <row r="52" spans="1:7">
      <c r="A52" s="79" t="s">
        <v>405</v>
      </c>
      <c r="B52" s="63" t="s">
        <v>435</v>
      </c>
      <c r="C52" s="67" t="s">
        <v>466</v>
      </c>
      <c r="D52" s="94"/>
      <c r="E52" s="101"/>
      <c r="F52" s="71">
        <v>2564.8711922596253</v>
      </c>
      <c r="G52" s="71">
        <f>F52/1.2</f>
        <v>2137.3926602163547</v>
      </c>
    </row>
    <row r="53" spans="1:7" outlineLevel="1">
      <c r="A53" s="79"/>
      <c r="B53" s="63"/>
      <c r="C53" s="66" t="s">
        <v>89</v>
      </c>
      <c r="D53" s="94" t="s">
        <v>90</v>
      </c>
      <c r="E53" s="101">
        <f>VLOOKUP(C53,Protherm!$A$7:$E$186,4,0)</f>
        <v>962.93479450000029</v>
      </c>
      <c r="F53" s="93"/>
      <c r="G53" s="71"/>
    </row>
    <row r="54" spans="1:7" ht="25.5" outlineLevel="1">
      <c r="A54" s="79"/>
      <c r="B54" s="63"/>
      <c r="C54" s="69">
        <v>4610027587</v>
      </c>
      <c r="D54" s="90" t="s">
        <v>422</v>
      </c>
      <c r="E54" s="102" t="e">
        <f>VLOOKUP(C54,#REF!,4,0)/98</f>
        <v>#REF!</v>
      </c>
      <c r="F54" s="7"/>
      <c r="G54" s="71"/>
    </row>
    <row r="55" spans="1:7" outlineLevel="1">
      <c r="A55" s="79"/>
      <c r="B55" s="63"/>
      <c r="C55" s="6" t="s">
        <v>411</v>
      </c>
      <c r="D55" s="5" t="s">
        <v>412</v>
      </c>
      <c r="E55" s="106" t="e">
        <f>VLOOKUP(C55,#REF!,4,0)</f>
        <v>#REF!</v>
      </c>
      <c r="F55" s="7"/>
      <c r="G55" s="71"/>
    </row>
    <row r="56" spans="1:7" outlineLevel="1">
      <c r="A56" s="79"/>
      <c r="B56" s="63"/>
      <c r="C56" s="6"/>
      <c r="D56" s="5"/>
      <c r="E56" s="109"/>
      <c r="F56" s="7"/>
      <c r="G56" s="71"/>
    </row>
    <row r="57" spans="1:7">
      <c r="A57" s="79" t="s">
        <v>405</v>
      </c>
      <c r="B57" s="63" t="s">
        <v>436</v>
      </c>
      <c r="C57" s="67" t="s">
        <v>465</v>
      </c>
      <c r="D57" s="94"/>
      <c r="E57" s="101"/>
      <c r="F57" s="71">
        <v>2639.4890684596248</v>
      </c>
      <c r="G57" s="71">
        <f>F57/1.2</f>
        <v>2199.574223716354</v>
      </c>
    </row>
    <row r="58" spans="1:7" outlineLevel="1">
      <c r="A58" s="79"/>
      <c r="B58" s="63"/>
      <c r="C58" s="66" t="s">
        <v>92</v>
      </c>
      <c r="D58" s="94" t="s">
        <v>93</v>
      </c>
      <c r="E58" s="101">
        <f>VLOOKUP(C58,Protherm!$A$7:$E$186,4,0)</f>
        <v>1025.116358</v>
      </c>
      <c r="F58" s="93"/>
      <c r="G58" s="71"/>
    </row>
    <row r="59" spans="1:7" ht="25.5" outlineLevel="1">
      <c r="A59" s="79"/>
      <c r="B59" s="63"/>
      <c r="C59" s="69">
        <v>4610027587</v>
      </c>
      <c r="D59" s="90" t="s">
        <v>422</v>
      </c>
      <c r="E59" s="102" t="e">
        <f>VLOOKUP(C59,#REF!,4,0)/98</f>
        <v>#REF!</v>
      </c>
      <c r="F59" s="7"/>
      <c r="G59" s="71"/>
    </row>
    <row r="60" spans="1:7" outlineLevel="1">
      <c r="A60" s="79"/>
      <c r="B60" s="63"/>
      <c r="C60" s="6" t="s">
        <v>411</v>
      </c>
      <c r="D60" s="5" t="s">
        <v>412</v>
      </c>
      <c r="E60" s="106" t="e">
        <f>VLOOKUP(C60,#REF!,4,0)</f>
        <v>#REF!</v>
      </c>
      <c r="F60" s="7"/>
      <c r="G60" s="71"/>
    </row>
    <row r="61" spans="1:7" outlineLevel="1">
      <c r="A61" s="79"/>
      <c r="B61" s="63"/>
      <c r="C61" s="6"/>
      <c r="D61" s="5"/>
      <c r="E61" s="109"/>
      <c r="F61" s="7"/>
      <c r="G61" s="71"/>
    </row>
    <row r="62" spans="1:7">
      <c r="A62" s="79" t="s">
        <v>405</v>
      </c>
      <c r="B62" s="63" t="s">
        <v>437</v>
      </c>
      <c r="C62" s="67" t="s">
        <v>464</v>
      </c>
      <c r="D62" s="94"/>
      <c r="E62" s="101"/>
      <c r="F62" s="71">
        <v>2669.6341938196251</v>
      </c>
      <c r="G62" s="71">
        <f>F62/1.2</f>
        <v>2224.6951615163543</v>
      </c>
    </row>
    <row r="63" spans="1:7" outlineLevel="1">
      <c r="A63" s="79"/>
      <c r="B63" s="63"/>
      <c r="C63" s="66" t="s">
        <v>95</v>
      </c>
      <c r="D63" s="94" t="s">
        <v>96</v>
      </c>
      <c r="E63" s="101">
        <f>VLOOKUP(C63,Protherm!$A$7:$E$186,4,0)</f>
        <v>1050.2372958000001</v>
      </c>
      <c r="F63" s="93"/>
      <c r="G63" s="71"/>
    </row>
    <row r="64" spans="1:7" ht="25.5" outlineLevel="1">
      <c r="A64" s="79"/>
      <c r="B64" s="63"/>
      <c r="C64" s="69">
        <v>4610027587</v>
      </c>
      <c r="D64" s="90" t="s">
        <v>422</v>
      </c>
      <c r="E64" s="102" t="e">
        <f>VLOOKUP(C64,#REF!,4,0)/98</f>
        <v>#REF!</v>
      </c>
      <c r="F64" s="7"/>
      <c r="G64" s="71"/>
    </row>
    <row r="65" spans="1:7" outlineLevel="1">
      <c r="A65" s="79"/>
      <c r="B65" s="63"/>
      <c r="C65" s="6" t="s">
        <v>411</v>
      </c>
      <c r="D65" s="5" t="s">
        <v>412</v>
      </c>
      <c r="E65" s="106" t="e">
        <f>VLOOKUP(C65,#REF!,4,0)</f>
        <v>#REF!</v>
      </c>
      <c r="F65" s="7"/>
      <c r="G65" s="71"/>
    </row>
    <row r="66" spans="1:7" outlineLevel="1">
      <c r="A66" s="79"/>
      <c r="B66" s="63"/>
      <c r="C66" s="6"/>
      <c r="D66" s="5"/>
      <c r="E66" s="109"/>
      <c r="F66" s="7"/>
      <c r="G66" s="71"/>
    </row>
    <row r="67" spans="1:7">
      <c r="A67" s="79" t="s">
        <v>405</v>
      </c>
      <c r="B67" s="63" t="s">
        <v>438</v>
      </c>
      <c r="C67" s="67" t="s">
        <v>463</v>
      </c>
      <c r="D67" s="94"/>
      <c r="E67" s="101"/>
      <c r="F67" s="71">
        <v>2698.2025354396255</v>
      </c>
      <c r="G67" s="71">
        <f>F67/1.2</f>
        <v>2248.5021128663548</v>
      </c>
    </row>
    <row r="68" spans="1:7" outlineLevel="1">
      <c r="A68" s="79"/>
      <c r="B68" s="63"/>
      <c r="C68" s="66" t="s">
        <v>98</v>
      </c>
      <c r="D68" s="94" t="s">
        <v>99</v>
      </c>
      <c r="E68" s="101">
        <f>VLOOKUP(C68,Protherm!$A$7:$E$186,4,0)</f>
        <v>1074.0442471500003</v>
      </c>
      <c r="F68" s="93"/>
      <c r="G68" s="71"/>
    </row>
    <row r="69" spans="1:7" ht="25.5" outlineLevel="1">
      <c r="A69" s="79"/>
      <c r="B69" s="63"/>
      <c r="C69" s="69">
        <v>4610027587</v>
      </c>
      <c r="D69" s="90" t="s">
        <v>422</v>
      </c>
      <c r="E69" s="102" t="e">
        <f>VLOOKUP(C69,#REF!,4,0)/98</f>
        <v>#REF!</v>
      </c>
      <c r="F69" s="7"/>
      <c r="G69" s="71"/>
    </row>
    <row r="70" spans="1:7" outlineLevel="1">
      <c r="A70" s="79"/>
      <c r="B70" s="63"/>
      <c r="C70" s="6" t="s">
        <v>411</v>
      </c>
      <c r="D70" s="5" t="s">
        <v>412</v>
      </c>
      <c r="E70" s="106" t="e">
        <f>VLOOKUP(C70,#REF!,4,0)</f>
        <v>#REF!</v>
      </c>
      <c r="F70" s="7"/>
      <c r="G70" s="71"/>
    </row>
    <row r="71" spans="1:7" outlineLevel="1">
      <c r="A71" s="79"/>
      <c r="B71" s="63"/>
      <c r="C71" s="6"/>
      <c r="D71" s="5"/>
      <c r="E71" s="109"/>
      <c r="F71" s="7"/>
      <c r="G71" s="71"/>
    </row>
    <row r="72" spans="1:7">
      <c r="A72" s="79" t="s">
        <v>405</v>
      </c>
      <c r="B72" s="63" t="s">
        <v>439</v>
      </c>
      <c r="C72" s="67" t="s">
        <v>462</v>
      </c>
      <c r="D72" s="94"/>
      <c r="E72" s="101"/>
      <c r="F72" s="71">
        <v>2729.9492757796252</v>
      </c>
      <c r="G72" s="71">
        <f>F72/1.2</f>
        <v>2274.9577298163545</v>
      </c>
    </row>
    <row r="73" spans="1:7" outlineLevel="1">
      <c r="A73" s="79"/>
      <c r="B73" s="63"/>
      <c r="C73" s="66" t="s">
        <v>101</v>
      </c>
      <c r="D73" s="94" t="s">
        <v>102</v>
      </c>
      <c r="E73" s="101">
        <f>VLOOKUP(C73,Protherm!$A$7:$E$186,4,0)</f>
        <v>1100.4998641000002</v>
      </c>
      <c r="F73" s="93"/>
      <c r="G73" s="71"/>
    </row>
    <row r="74" spans="1:7" ht="25.5" outlineLevel="1">
      <c r="A74" s="79"/>
      <c r="B74" s="63"/>
      <c r="C74" s="69">
        <v>4610027587</v>
      </c>
      <c r="D74" s="90" t="s">
        <v>422</v>
      </c>
      <c r="E74" s="102" t="e">
        <f>VLOOKUP(C74,#REF!,4,0)/98</f>
        <v>#REF!</v>
      </c>
      <c r="F74" s="7"/>
      <c r="G74" s="71"/>
    </row>
    <row r="75" spans="1:7" outlineLevel="1">
      <c r="A75" s="79"/>
      <c r="B75" s="63"/>
      <c r="C75" s="6" t="s">
        <v>411</v>
      </c>
      <c r="D75" s="5" t="s">
        <v>412</v>
      </c>
      <c r="E75" s="106" t="e">
        <f>VLOOKUP(C75,#REF!,4,0)</f>
        <v>#REF!</v>
      </c>
      <c r="F75" s="7"/>
      <c r="G75" s="71"/>
    </row>
    <row r="76" spans="1:7" outlineLevel="1">
      <c r="A76" s="79"/>
      <c r="B76" s="63"/>
      <c r="C76" s="6"/>
      <c r="D76" s="5"/>
      <c r="E76" s="109"/>
      <c r="F76" s="7"/>
      <c r="G76" s="71"/>
    </row>
    <row r="77" spans="1:7">
      <c r="A77" s="79" t="s">
        <v>405</v>
      </c>
      <c r="B77" s="63" t="s">
        <v>440</v>
      </c>
      <c r="C77" s="67" t="s">
        <v>461</v>
      </c>
      <c r="D77" s="94"/>
      <c r="E77" s="101"/>
      <c r="F77" s="71">
        <v>2941.4934462584647</v>
      </c>
      <c r="G77" s="71">
        <f>F77/1.2</f>
        <v>2451.2445385487208</v>
      </c>
    </row>
    <row r="78" spans="1:7" outlineLevel="1">
      <c r="A78" s="79"/>
      <c r="B78" s="63"/>
      <c r="C78" s="66" t="s">
        <v>95</v>
      </c>
      <c r="D78" s="94" t="s">
        <v>96</v>
      </c>
      <c r="E78" s="101">
        <f>VLOOKUP(C78,Protherm!$A$7:$E$186,4,0)</f>
        <v>1050.2372958000001</v>
      </c>
      <c r="F78" s="93"/>
      <c r="G78" s="71"/>
    </row>
    <row r="79" spans="1:7" ht="25.5" outlineLevel="1">
      <c r="A79" s="79"/>
      <c r="B79" s="63"/>
      <c r="C79" s="69">
        <v>4610027587</v>
      </c>
      <c r="D79" s="90" t="s">
        <v>422</v>
      </c>
      <c r="E79" s="102" t="e">
        <f>VLOOKUP(C79,#REF!,4,0)/98</f>
        <v>#REF!</v>
      </c>
      <c r="F79" s="7"/>
      <c r="G79" s="71"/>
    </row>
    <row r="80" spans="1:7" outlineLevel="1">
      <c r="A80" s="79"/>
      <c r="B80" s="63"/>
      <c r="C80" s="6" t="s">
        <v>415</v>
      </c>
      <c r="D80" s="5" t="s">
        <v>416</v>
      </c>
      <c r="E80" s="106" t="e">
        <f>VLOOKUP(C80,#REF!,4,0)</f>
        <v>#REF!</v>
      </c>
      <c r="F80" s="7"/>
      <c r="G80" s="71"/>
    </row>
    <row r="81" spans="1:7" outlineLevel="1">
      <c r="A81" s="79"/>
      <c r="B81" s="63"/>
      <c r="C81" s="6"/>
      <c r="D81" s="5"/>
      <c r="E81" s="109"/>
      <c r="F81" s="7"/>
      <c r="G81" s="71"/>
    </row>
    <row r="82" spans="1:7">
      <c r="A82" s="79" t="s">
        <v>405</v>
      </c>
      <c r="B82" s="63" t="s">
        <v>441</v>
      </c>
      <c r="C82" s="67" t="s">
        <v>460</v>
      </c>
      <c r="D82" s="94"/>
      <c r="E82" s="101"/>
      <c r="F82" s="71">
        <v>2970.0617878784651</v>
      </c>
      <c r="G82" s="71">
        <f>F82/1.2</f>
        <v>2475.0514898987212</v>
      </c>
    </row>
    <row r="83" spans="1:7" outlineLevel="1">
      <c r="A83" s="79"/>
      <c r="B83" s="63"/>
      <c r="C83" s="66" t="s">
        <v>98</v>
      </c>
      <c r="D83" s="94" t="s">
        <v>99</v>
      </c>
      <c r="E83" s="101">
        <f>VLOOKUP(C83,Protherm!$A$7:$E$186,4,0)</f>
        <v>1074.0442471500003</v>
      </c>
      <c r="F83" s="93"/>
      <c r="G83" s="71"/>
    </row>
    <row r="84" spans="1:7" ht="25.5" outlineLevel="1">
      <c r="A84" s="79"/>
      <c r="B84" s="63"/>
      <c r="C84" s="69">
        <v>4610027587</v>
      </c>
      <c r="D84" s="90" t="s">
        <v>422</v>
      </c>
      <c r="E84" s="102" t="e">
        <f>VLOOKUP(C84,#REF!,4,0)/98</f>
        <v>#REF!</v>
      </c>
      <c r="F84" s="7"/>
      <c r="G84" s="71"/>
    </row>
    <row r="85" spans="1:7" outlineLevel="1">
      <c r="A85" s="79"/>
      <c r="B85" s="63"/>
      <c r="C85" s="6" t="s">
        <v>415</v>
      </c>
      <c r="D85" s="5" t="s">
        <v>416</v>
      </c>
      <c r="E85" s="106" t="e">
        <f>VLOOKUP(C85,#REF!,4,0)</f>
        <v>#REF!</v>
      </c>
      <c r="F85" s="7"/>
      <c r="G85" s="71"/>
    </row>
    <row r="86" spans="1:7" outlineLevel="1">
      <c r="A86" s="79"/>
      <c r="B86" s="63"/>
      <c r="C86" s="6"/>
      <c r="D86" s="5"/>
      <c r="E86" s="109"/>
      <c r="F86" s="7"/>
      <c r="G86" s="71"/>
    </row>
    <row r="87" spans="1:7">
      <c r="A87" s="79" t="s">
        <v>405</v>
      </c>
      <c r="B87" s="63" t="s">
        <v>442</v>
      </c>
      <c r="C87" s="67" t="s">
        <v>459</v>
      </c>
      <c r="D87" s="94"/>
      <c r="E87" s="101"/>
      <c r="F87" s="71">
        <v>3146.1779663887037</v>
      </c>
      <c r="G87" s="71">
        <f>F87/1.2</f>
        <v>2621.8149719905864</v>
      </c>
    </row>
    <row r="88" spans="1:7" outlineLevel="1">
      <c r="A88" s="79"/>
      <c r="B88" s="63"/>
      <c r="C88" s="66" t="s">
        <v>98</v>
      </c>
      <c r="D88" s="94" t="s">
        <v>99</v>
      </c>
      <c r="E88" s="101">
        <f>VLOOKUP(C88,Protherm!$A$7:$E$186,4,0)</f>
        <v>1074.0442471500003</v>
      </c>
      <c r="F88" s="93"/>
      <c r="G88" s="71"/>
    </row>
    <row r="89" spans="1:7" ht="25.5" outlineLevel="1">
      <c r="A89" s="79"/>
      <c r="B89" s="63"/>
      <c r="C89" s="69">
        <v>4610027587</v>
      </c>
      <c r="D89" s="90" t="s">
        <v>422</v>
      </c>
      <c r="E89" s="102" t="e">
        <f>VLOOKUP(C89,#REF!,4,0)/98</f>
        <v>#REF!</v>
      </c>
      <c r="F89" s="7"/>
      <c r="G89" s="71"/>
    </row>
    <row r="90" spans="1:7" outlineLevel="1">
      <c r="A90" s="79"/>
      <c r="B90" s="63"/>
      <c r="C90" s="6" t="s">
        <v>417</v>
      </c>
      <c r="D90" s="5" t="s">
        <v>418</v>
      </c>
      <c r="E90" s="106" t="e">
        <f>VLOOKUP(C90,#REF!,4,0)</f>
        <v>#REF!</v>
      </c>
      <c r="F90" s="7"/>
      <c r="G90" s="71"/>
    </row>
    <row r="91" spans="1:7" outlineLevel="1">
      <c r="A91" s="79"/>
      <c r="B91" s="63"/>
      <c r="C91" s="6"/>
      <c r="D91" s="5"/>
      <c r="E91" s="109"/>
      <c r="F91" s="7"/>
      <c r="G91" s="71"/>
    </row>
    <row r="92" spans="1:7">
      <c r="A92" s="79" t="s">
        <v>405</v>
      </c>
      <c r="B92" s="63" t="s">
        <v>443</v>
      </c>
      <c r="C92" s="67" t="s">
        <v>458</v>
      </c>
      <c r="D92" s="94"/>
      <c r="E92" s="101"/>
      <c r="F92" s="71">
        <v>2685.1877110303835</v>
      </c>
      <c r="G92" s="71">
        <f>F92/1.2</f>
        <v>2237.6564258586532</v>
      </c>
    </row>
    <row r="93" spans="1:7" outlineLevel="1">
      <c r="A93" s="79"/>
      <c r="B93" s="63"/>
      <c r="C93" s="66" t="s">
        <v>95</v>
      </c>
      <c r="D93" s="94" t="s">
        <v>96</v>
      </c>
      <c r="E93" s="101">
        <f>VLOOKUP(C93,Protherm!$A$7:$E$186,4,0)</f>
        <v>1050.2372958000001</v>
      </c>
      <c r="F93" s="93"/>
      <c r="G93" s="71"/>
    </row>
    <row r="94" spans="1:7" outlineLevel="1">
      <c r="A94" s="79"/>
      <c r="B94" s="63"/>
      <c r="C94" s="69">
        <v>4601070714</v>
      </c>
      <c r="D94" s="5" t="s">
        <v>419</v>
      </c>
      <c r="E94" s="106" t="e">
        <f>VLOOKUP(C94,#REF!,4,0)</f>
        <v>#REF!</v>
      </c>
      <c r="F94" s="7"/>
      <c r="G94" s="71"/>
    </row>
    <row r="95" spans="1:7" outlineLevel="1">
      <c r="A95" s="79"/>
      <c r="B95" s="63"/>
      <c r="C95" s="69"/>
      <c r="D95" s="5"/>
      <c r="E95" s="109"/>
      <c r="F95" s="7"/>
      <c r="G95" s="71"/>
    </row>
    <row r="96" spans="1:7">
      <c r="A96" s="79" t="s">
        <v>405</v>
      </c>
      <c r="B96" s="63" t="s">
        <v>444</v>
      </c>
      <c r="C96" s="67" t="s">
        <v>457</v>
      </c>
      <c r="D96" s="94"/>
      <c r="E96" s="101"/>
      <c r="F96" s="71">
        <v>2713.7560526503839</v>
      </c>
      <c r="G96" s="71">
        <f>F96/1.2</f>
        <v>2261.4633772086536</v>
      </c>
    </row>
    <row r="97" spans="1:7" outlineLevel="1">
      <c r="A97" s="79"/>
      <c r="B97" s="63"/>
      <c r="C97" s="66" t="s">
        <v>98</v>
      </c>
      <c r="D97" s="94" t="s">
        <v>99</v>
      </c>
      <c r="E97" s="101">
        <f>VLOOKUP(C97,Protherm!$A$7:$E$186,4,0)</f>
        <v>1074.0442471500003</v>
      </c>
      <c r="F97" s="93"/>
      <c r="G97" s="71"/>
    </row>
    <row r="98" spans="1:7" outlineLevel="1">
      <c r="A98" s="79"/>
      <c r="B98" s="63"/>
      <c r="C98" s="69">
        <v>4601070714</v>
      </c>
      <c r="D98" s="5" t="s">
        <v>419</v>
      </c>
      <c r="E98" s="106" t="e">
        <f>VLOOKUP(C98,#REF!,4,0)</f>
        <v>#REF!</v>
      </c>
      <c r="F98" s="7"/>
      <c r="G98" s="71"/>
    </row>
    <row r="99" spans="1:7" outlineLevel="1">
      <c r="A99" s="79"/>
      <c r="B99" s="63"/>
      <c r="C99" s="69"/>
      <c r="D99" s="5"/>
      <c r="E99" s="109"/>
      <c r="F99" s="7"/>
      <c r="G99" s="71"/>
    </row>
    <row r="100" spans="1:7">
      <c r="A100" s="79" t="s">
        <v>405</v>
      </c>
      <c r="B100" s="63" t="s">
        <v>445</v>
      </c>
      <c r="C100" s="67" t="s">
        <v>456</v>
      </c>
      <c r="D100" s="94"/>
      <c r="E100" s="101"/>
      <c r="F100" s="71">
        <v>2745.5027929903836</v>
      </c>
      <c r="G100" s="71">
        <f>F100/1.2</f>
        <v>2287.9189941586533</v>
      </c>
    </row>
    <row r="101" spans="1:7" outlineLevel="1">
      <c r="A101" s="79"/>
      <c r="B101" s="63"/>
      <c r="C101" s="66" t="s">
        <v>101</v>
      </c>
      <c r="D101" s="94" t="s">
        <v>102</v>
      </c>
      <c r="E101" s="101">
        <f>VLOOKUP(C101,Protherm!$A$7:$E$186,4,0)</f>
        <v>1100.4998641000002</v>
      </c>
      <c r="F101" s="93"/>
      <c r="G101" s="71"/>
    </row>
    <row r="102" spans="1:7" outlineLevel="1">
      <c r="A102" s="79"/>
      <c r="B102" s="63"/>
      <c r="C102" s="69">
        <v>4601070714</v>
      </c>
      <c r="D102" s="5" t="s">
        <v>419</v>
      </c>
      <c r="E102" s="106" t="e">
        <f>VLOOKUP(C102,#REF!,4,0)</f>
        <v>#REF!</v>
      </c>
      <c r="F102" s="7"/>
      <c r="G102" s="71"/>
    </row>
    <row r="103" spans="1:7" outlineLevel="1">
      <c r="A103" s="79"/>
      <c r="B103" s="63"/>
      <c r="C103" s="69"/>
      <c r="D103" s="5"/>
      <c r="E103" s="109"/>
      <c r="F103" s="7"/>
      <c r="G103" s="71"/>
    </row>
    <row r="104" spans="1:7">
      <c r="A104" s="79" t="s">
        <v>405</v>
      </c>
      <c r="B104" s="63" t="s">
        <v>446</v>
      </c>
      <c r="C104" s="67" t="s">
        <v>455</v>
      </c>
      <c r="D104" s="94"/>
      <c r="E104" s="101"/>
      <c r="F104" s="71">
        <v>2979.6861997092074</v>
      </c>
      <c r="G104" s="71">
        <f>F104/1.2</f>
        <v>2483.0718330910063</v>
      </c>
    </row>
    <row r="105" spans="1:7" outlineLevel="1">
      <c r="A105" s="79"/>
      <c r="B105" s="63"/>
      <c r="C105" s="66" t="s">
        <v>98</v>
      </c>
      <c r="D105" s="94" t="s">
        <v>99</v>
      </c>
      <c r="E105" s="101">
        <f>VLOOKUP(C105,Protherm!$A$7:$E$186,4,0)</f>
        <v>1074.0442471500003</v>
      </c>
      <c r="F105" s="93"/>
      <c r="G105" s="71"/>
    </row>
    <row r="106" spans="1:7" outlineLevel="1">
      <c r="A106" s="79"/>
      <c r="B106" s="63"/>
      <c r="C106" s="69">
        <v>4601070715</v>
      </c>
      <c r="D106" s="5" t="s">
        <v>420</v>
      </c>
      <c r="E106" s="106" t="e">
        <f>VLOOKUP(C106,#REF!,4,0)</f>
        <v>#REF!</v>
      </c>
      <c r="F106" s="7"/>
      <c r="G106" s="71"/>
    </row>
    <row r="107" spans="1:7" outlineLevel="1">
      <c r="A107" s="79"/>
      <c r="B107" s="63"/>
      <c r="C107" s="69"/>
      <c r="D107" s="5"/>
      <c r="E107" s="109"/>
      <c r="F107" s="7"/>
      <c r="G107" s="71"/>
    </row>
    <row r="108" spans="1:7">
      <c r="A108" s="79" t="s">
        <v>405</v>
      </c>
      <c r="B108" s="63" t="s">
        <v>447</v>
      </c>
      <c r="C108" s="67" t="s">
        <v>454</v>
      </c>
      <c r="D108" s="94"/>
      <c r="E108" s="101"/>
      <c r="F108" s="71">
        <v>3011.432940049207</v>
      </c>
      <c r="G108" s="71">
        <f>F108/1.2</f>
        <v>2509.527450041006</v>
      </c>
    </row>
    <row r="109" spans="1:7" outlineLevel="1">
      <c r="A109" s="79"/>
      <c r="B109" s="63"/>
      <c r="C109" s="66" t="s">
        <v>101</v>
      </c>
      <c r="D109" s="94" t="s">
        <v>102</v>
      </c>
      <c r="E109" s="101">
        <f>VLOOKUP(C109,Protherm!$A$7:$E$186,4,0)</f>
        <v>1100.4998641000002</v>
      </c>
      <c r="F109" s="93"/>
      <c r="G109" s="71"/>
    </row>
    <row r="110" spans="1:7" outlineLevel="1">
      <c r="A110" s="79"/>
      <c r="B110" s="63"/>
      <c r="C110" s="69">
        <v>4601070715</v>
      </c>
      <c r="D110" s="5" t="s">
        <v>420</v>
      </c>
      <c r="E110" s="106" t="e">
        <f>VLOOKUP(C110,#REF!,4,0)</f>
        <v>#REF!</v>
      </c>
      <c r="F110" s="7"/>
      <c r="G110" s="71"/>
    </row>
    <row r="111" spans="1:7" outlineLevel="1">
      <c r="A111" s="79"/>
      <c r="B111" s="63"/>
      <c r="C111" s="69"/>
      <c r="D111" s="5"/>
      <c r="E111" s="109"/>
      <c r="F111" s="7"/>
      <c r="G111" s="71"/>
    </row>
    <row r="112" spans="1:7" outlineLevel="1">
      <c r="A112" s="80"/>
      <c r="B112" s="63"/>
      <c r="C112" s="69">
        <v>4601070714</v>
      </c>
      <c r="D112" s="5" t="s">
        <v>419</v>
      </c>
      <c r="E112" s="106" t="e">
        <f>VLOOKUP(C112,#REF!,4,0)</f>
        <v>#REF!</v>
      </c>
      <c r="F112" s="7"/>
      <c r="G112" s="71"/>
    </row>
    <row r="113" spans="1:7" outlineLevel="1">
      <c r="A113" s="80"/>
      <c r="B113" s="63"/>
      <c r="C113" s="69"/>
      <c r="D113" s="5"/>
      <c r="E113" s="109"/>
      <c r="F113" s="7"/>
      <c r="G113" s="71"/>
    </row>
    <row r="114" spans="1:7">
      <c r="A114" s="81" t="s">
        <v>406</v>
      </c>
      <c r="B114" s="63" t="s">
        <v>448</v>
      </c>
      <c r="C114" s="68" t="s">
        <v>453</v>
      </c>
      <c r="D114" s="97"/>
      <c r="E114" s="105"/>
      <c r="F114" s="71">
        <v>2903.3827098703841</v>
      </c>
      <c r="G114" s="71">
        <f>F114/1.2</f>
        <v>2419.4855915586536</v>
      </c>
    </row>
    <row r="115" spans="1:7" outlineLevel="1">
      <c r="A115" s="80"/>
      <c r="B115" s="63"/>
      <c r="C115" s="3" t="s">
        <v>8</v>
      </c>
      <c r="D115" s="4" t="s">
        <v>9</v>
      </c>
      <c r="E115" s="105" t="e">
        <f>VLOOKUP('Пакетные решения'!C115,#REF!,4,0)</f>
        <v>#REF!</v>
      </c>
      <c r="F115" s="93"/>
      <c r="G115" s="71"/>
    </row>
    <row r="116" spans="1:7" outlineLevel="1">
      <c r="A116" s="80"/>
      <c r="B116" s="63"/>
      <c r="C116" s="69">
        <v>4601070714</v>
      </c>
      <c r="D116" s="5" t="s">
        <v>419</v>
      </c>
      <c r="E116" s="106" t="e">
        <f>VLOOKUP(C116,#REF!,4,0)</f>
        <v>#REF!</v>
      </c>
      <c r="F116" s="7"/>
      <c r="G116" s="71"/>
    </row>
    <row r="117" spans="1:7" outlineLevel="1">
      <c r="A117" s="80"/>
      <c r="B117" s="63"/>
      <c r="C117" s="69"/>
      <c r="D117" s="5"/>
      <c r="E117" s="109"/>
      <c r="F117" s="7"/>
      <c r="G117" s="71"/>
    </row>
    <row r="118" spans="1:7">
      <c r="A118" s="81" t="s">
        <v>406</v>
      </c>
      <c r="B118" s="63" t="s">
        <v>449</v>
      </c>
      <c r="C118" s="68" t="s">
        <v>452</v>
      </c>
      <c r="D118" s="97"/>
      <c r="E118" s="105"/>
      <c r="F118" s="71">
        <v>3126.4825841292072</v>
      </c>
      <c r="G118" s="71">
        <f>F118/1.2</f>
        <v>2605.4021534410062</v>
      </c>
    </row>
    <row r="119" spans="1:7" outlineLevel="1">
      <c r="A119" s="80"/>
      <c r="B119" s="63"/>
      <c r="C119" s="3" t="s">
        <v>6</v>
      </c>
      <c r="D119" s="4" t="s">
        <v>7</v>
      </c>
      <c r="E119" s="105" t="e">
        <f>VLOOKUP('Пакетные решения'!C119,#REF!,4,0)</f>
        <v>#REF!</v>
      </c>
      <c r="F119" s="93"/>
      <c r="G119" s="71"/>
    </row>
    <row r="120" spans="1:7" outlineLevel="1">
      <c r="A120" s="80"/>
      <c r="B120" s="63"/>
      <c r="C120" s="69">
        <v>4601070715</v>
      </c>
      <c r="D120" s="5" t="s">
        <v>420</v>
      </c>
      <c r="E120" s="106" t="e">
        <f>VLOOKUP(C120,#REF!,4,0)</f>
        <v>#REF!</v>
      </c>
      <c r="F120" s="7"/>
      <c r="G120" s="71"/>
    </row>
    <row r="121" spans="1:7" outlineLevel="1">
      <c r="A121" s="80"/>
      <c r="B121" s="63"/>
      <c r="C121" s="69"/>
      <c r="D121" s="5"/>
      <c r="E121" s="109"/>
      <c r="F121" s="7"/>
      <c r="G121" s="71"/>
    </row>
    <row r="122" spans="1:7">
      <c r="A122" s="81" t="s">
        <v>406</v>
      </c>
      <c r="B122" s="63" t="s">
        <v>450</v>
      </c>
      <c r="C122" s="68" t="s">
        <v>451</v>
      </c>
      <c r="D122" s="97"/>
      <c r="E122" s="105"/>
      <c r="F122" s="71">
        <v>3169.3128569292076</v>
      </c>
      <c r="G122" s="71">
        <f>F122/1.2</f>
        <v>2641.0940474410063</v>
      </c>
    </row>
    <row r="123" spans="1:7" outlineLevel="1">
      <c r="A123" s="80"/>
      <c r="B123" s="63"/>
      <c r="C123" s="3" t="s">
        <v>8</v>
      </c>
      <c r="D123" s="4" t="s">
        <v>9</v>
      </c>
      <c r="E123" s="105" t="e">
        <f>VLOOKUP('Пакетные решения'!C123,#REF!,4,0)</f>
        <v>#REF!</v>
      </c>
      <c r="F123" s="93"/>
      <c r="G123" s="71"/>
    </row>
    <row r="124" spans="1:7" outlineLevel="1">
      <c r="A124" s="80"/>
      <c r="B124" s="63"/>
      <c r="C124" s="69">
        <v>4601070715</v>
      </c>
      <c r="D124" s="5" t="s">
        <v>420</v>
      </c>
      <c r="E124" s="106" t="e">
        <f>VLOOKUP(C124,#REF!,4,0)</f>
        <v>#REF!</v>
      </c>
      <c r="F124" s="7"/>
      <c r="G124" s="71"/>
    </row>
  </sheetData>
  <autoFilter ref="A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Protherm</vt:lpstr>
      <vt:lpstr>Пакетные решения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Sevostyanov, Anton</dc:creator>
  <cp:lastModifiedBy>Виталий</cp:lastModifiedBy>
  <dcterms:created xsi:type="dcterms:W3CDTF">2015-06-05T18:19:34Z</dcterms:created>
  <dcterms:modified xsi:type="dcterms:W3CDTF">2025-03-17T13:13:21Z</dcterms:modified>
</cp:coreProperties>
</file>