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500" firstSheet="1" activeTab="1"/>
  </bookViews>
  <sheets>
    <sheet name="Курсы валют" sheetId="1" state="hidden" r:id="rId1"/>
    <sheet name="PP-R TEBO белый" sheetId="3" r:id="rId2"/>
  </sheet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L710" i="3" l="1"/>
  <c r="L709" i="3"/>
  <c r="L707" i="3"/>
  <c r="L706" i="3"/>
  <c r="L705" i="3"/>
  <c r="L704" i="3"/>
  <c r="L703" i="3"/>
  <c r="L702" i="3"/>
  <c r="L701" i="3"/>
  <c r="L699" i="3"/>
  <c r="L697" i="3"/>
  <c r="L696" i="3"/>
  <c r="L695" i="3"/>
  <c r="L694" i="3"/>
  <c r="L693" i="3"/>
  <c r="L692" i="3"/>
  <c r="L691" i="3"/>
  <c r="L687" i="3"/>
  <c r="L686" i="3"/>
  <c r="L684" i="3"/>
  <c r="L680" i="3"/>
  <c r="L676" i="3"/>
  <c r="L675" i="3"/>
  <c r="L674" i="3"/>
  <c r="L673" i="3"/>
  <c r="L667" i="3"/>
  <c r="L665" i="3"/>
  <c r="L664" i="3"/>
  <c r="L663" i="3"/>
  <c r="L662" i="3"/>
  <c r="L656" i="3"/>
  <c r="L655" i="3"/>
  <c r="L654" i="3"/>
  <c r="L653" i="3"/>
  <c r="L652" i="3"/>
  <c r="L651" i="3"/>
  <c r="L650" i="3"/>
  <c r="L649" i="3"/>
  <c r="L648" i="3"/>
  <c r="L640" i="3"/>
  <c r="L638" i="3"/>
  <c r="L636" i="3"/>
  <c r="L635" i="3"/>
  <c r="L634" i="3"/>
  <c r="L633" i="3"/>
  <c r="L632" i="3"/>
  <c r="L631" i="3"/>
  <c r="L630" i="3"/>
  <c r="L627" i="3"/>
  <c r="L625" i="3"/>
  <c r="L624" i="3"/>
  <c r="L623" i="3"/>
  <c r="L622" i="3"/>
  <c r="L621" i="3"/>
  <c r="L620" i="3"/>
  <c r="L610" i="3"/>
  <c r="L606" i="3"/>
  <c r="L600" i="3"/>
  <c r="L596" i="3"/>
  <c r="L595" i="3"/>
  <c r="L594" i="3"/>
  <c r="L593" i="3"/>
  <c r="L591" i="3"/>
  <c r="L589" i="3"/>
  <c r="L578" i="3"/>
  <c r="L575" i="3"/>
  <c r="L574" i="3"/>
  <c r="L570" i="3"/>
  <c r="L561" i="3"/>
  <c r="L559" i="3"/>
  <c r="L558" i="3"/>
  <c r="L557" i="3"/>
  <c r="L554" i="3"/>
  <c r="L551" i="3"/>
  <c r="L539" i="3"/>
  <c r="L528" i="3"/>
  <c r="L525" i="3"/>
  <c r="L524" i="3"/>
  <c r="L523" i="3"/>
  <c r="L518" i="3"/>
  <c r="L516" i="3"/>
  <c r="L514" i="3"/>
  <c r="L508" i="3"/>
  <c r="L507" i="3"/>
  <c r="L505" i="3"/>
  <c r="L502" i="3"/>
  <c r="L501" i="3"/>
  <c r="L500" i="3"/>
  <c r="L496" i="3"/>
  <c r="L495" i="3"/>
  <c r="L485" i="3"/>
  <c r="L484" i="3"/>
  <c r="L476" i="3"/>
  <c r="L465" i="3"/>
  <c r="L462" i="3"/>
  <c r="L459" i="3"/>
  <c r="L453" i="3"/>
  <c r="L450" i="3"/>
  <c r="L441" i="3"/>
  <c r="L430" i="3"/>
  <c r="L429" i="3"/>
  <c r="L422" i="3"/>
  <c r="L414" i="3"/>
  <c r="L407" i="3"/>
  <c r="L405" i="3"/>
  <c r="L404" i="3"/>
  <c r="L400" i="3"/>
  <c r="L399" i="3"/>
  <c r="L391" i="3"/>
  <c r="L389" i="3"/>
  <c r="L388" i="3"/>
  <c r="L387" i="3"/>
  <c r="L386" i="3"/>
  <c r="L383" i="3"/>
  <c r="L380" i="3"/>
  <c r="L377" i="3"/>
  <c r="L374" i="3"/>
  <c r="L373" i="3"/>
  <c r="L370" i="3"/>
  <c r="L368" i="3"/>
  <c r="L365" i="3"/>
  <c r="L363" i="3"/>
  <c r="L361" i="3"/>
  <c r="L359" i="3"/>
  <c r="L358" i="3"/>
  <c r="L353" i="3"/>
  <c r="L351" i="3"/>
  <c r="L349" i="3"/>
  <c r="L345" i="3"/>
  <c r="L330" i="3"/>
  <c r="L328" i="3"/>
  <c r="L326" i="3"/>
  <c r="L324" i="3"/>
  <c r="L322" i="3"/>
  <c r="L321" i="3"/>
  <c r="L320" i="3"/>
  <c r="L312" i="3"/>
  <c r="L311" i="3"/>
  <c r="L310" i="3"/>
  <c r="L309" i="3"/>
  <c r="L308" i="3"/>
  <c r="L306" i="3"/>
  <c r="L304" i="3"/>
  <c r="L302" i="3"/>
  <c r="L301" i="3"/>
  <c r="L300" i="3"/>
  <c r="L299" i="3"/>
  <c r="L298" i="3"/>
  <c r="L296" i="3"/>
  <c r="L295" i="3"/>
  <c r="L290" i="3"/>
  <c r="L283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49" i="3"/>
  <c r="L248" i="3"/>
  <c r="L247" i="3"/>
  <c r="L246" i="3"/>
  <c r="L242" i="3"/>
  <c r="L241" i="3"/>
  <c r="L240" i="3"/>
  <c r="L239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09" i="3"/>
  <c r="L208" i="3"/>
  <c r="L205" i="3"/>
  <c r="L203" i="3"/>
  <c r="L202" i="3"/>
  <c r="L200" i="3"/>
  <c r="L199" i="3"/>
  <c r="L195" i="3"/>
  <c r="L194" i="3"/>
  <c r="L193" i="3"/>
  <c r="L191" i="3"/>
  <c r="L190" i="3"/>
  <c r="L188" i="3"/>
  <c r="L186" i="3"/>
  <c r="L185" i="3"/>
  <c r="L184" i="3"/>
  <c r="L183" i="3"/>
  <c r="L181" i="3"/>
  <c r="L179" i="3"/>
  <c r="L178" i="3"/>
  <c r="L177" i="3"/>
  <c r="L176" i="3"/>
  <c r="L175" i="3"/>
  <c r="L173" i="3"/>
  <c r="L172" i="3"/>
  <c r="L170" i="3"/>
  <c r="L164" i="3"/>
  <c r="L163" i="3"/>
  <c r="L161" i="3"/>
  <c r="L160" i="3"/>
  <c r="L159" i="3"/>
  <c r="L158" i="3"/>
  <c r="L157" i="3"/>
  <c r="L156" i="3"/>
  <c r="L153" i="3"/>
  <c r="L151" i="3"/>
  <c r="L150" i="3"/>
  <c r="L147" i="3"/>
  <c r="L146" i="3"/>
  <c r="L140" i="3"/>
  <c r="L139" i="3"/>
  <c r="L138" i="3"/>
  <c r="L134" i="3"/>
  <c r="L133" i="3"/>
  <c r="L132" i="3"/>
  <c r="L131" i="3"/>
  <c r="L129" i="3"/>
  <c r="L127" i="3"/>
  <c r="L126" i="3"/>
  <c r="L125" i="3"/>
  <c r="L123" i="3"/>
  <c r="L122" i="3"/>
  <c r="L120" i="3"/>
  <c r="L117" i="3"/>
  <c r="L116" i="3"/>
  <c r="L115" i="3"/>
  <c r="L113" i="3"/>
  <c r="L112" i="3"/>
  <c r="L111" i="3"/>
  <c r="L109" i="3"/>
  <c r="L108" i="3"/>
  <c r="L107" i="3"/>
  <c r="L105" i="3"/>
  <c r="L103" i="3"/>
  <c r="L102" i="3"/>
  <c r="L101" i="3"/>
  <c r="L100" i="3"/>
  <c r="L99" i="3"/>
  <c r="L97" i="3"/>
  <c r="L96" i="3"/>
  <c r="L95" i="3"/>
  <c r="L94" i="3"/>
  <c r="L92" i="3"/>
  <c r="L91" i="3"/>
  <c r="L90" i="3"/>
  <c r="L89" i="3"/>
  <c r="L88" i="3"/>
  <c r="L87" i="3"/>
  <c r="L86" i="3"/>
  <c r="L85" i="3"/>
  <c r="L84" i="3"/>
  <c r="L82" i="3"/>
  <c r="L81" i="3"/>
  <c r="L80" i="3"/>
  <c r="L79" i="3"/>
  <c r="L77" i="3"/>
  <c r="L76" i="3"/>
  <c r="L75" i="3"/>
  <c r="L74" i="3"/>
  <c r="L73" i="3"/>
  <c r="L72" i="3"/>
  <c r="L71" i="3"/>
  <c r="L70" i="3"/>
  <c r="L69" i="3"/>
  <c r="L68" i="3"/>
  <c r="L67" i="3"/>
  <c r="L65" i="3"/>
  <c r="L64" i="3"/>
  <c r="L63" i="3"/>
  <c r="L62" i="3"/>
  <c r="L60" i="3"/>
  <c r="L59" i="3"/>
  <c r="L58" i="3"/>
  <c r="L57" i="3"/>
  <c r="L56" i="3"/>
  <c r="L55" i="3"/>
  <c r="L54" i="3"/>
  <c r="L53" i="3"/>
  <c r="L52" i="3"/>
  <c r="L50" i="3"/>
  <c r="L49" i="3"/>
  <c r="L48" i="3"/>
  <c r="L47" i="3"/>
  <c r="L46" i="3"/>
  <c r="L45" i="3"/>
  <c r="L44" i="3"/>
  <c r="L43" i="3"/>
  <c r="L42" i="3"/>
  <c r="L40" i="3"/>
  <c r="L39" i="3"/>
  <c r="L38" i="3"/>
  <c r="L37" i="3"/>
  <c r="L35" i="3"/>
  <c r="L34" i="3"/>
  <c r="L33" i="3"/>
  <c r="L32" i="3"/>
  <c r="L31" i="3"/>
  <c r="L30" i="3"/>
  <c r="L29" i="3"/>
  <c r="L28" i="3"/>
  <c r="L27" i="3"/>
  <c r="L26" i="3"/>
  <c r="L25" i="3"/>
  <c r="L23" i="3"/>
  <c r="L22" i="3"/>
  <c r="L21" i="3"/>
  <c r="L20" i="3"/>
  <c r="L18" i="3"/>
  <c r="L17" i="3"/>
  <c r="L16" i="3"/>
  <c r="L15" i="3"/>
  <c r="L14" i="3"/>
  <c r="L13" i="3"/>
  <c r="L12" i="3"/>
  <c r="L11" i="3"/>
  <c r="L10" i="3"/>
  <c r="L9" i="3"/>
  <c r="L8" i="3"/>
  <c r="F6" i="1"/>
  <c r="L289" i="3" l="1"/>
  <c r="L313" i="3"/>
  <c r="L350" i="3"/>
  <c r="L413" i="3"/>
  <c r="L421" i="3"/>
  <c r="L474" i="3"/>
  <c r="L552" i="3"/>
  <c r="L571" i="3"/>
  <c r="L584" i="3"/>
  <c r="L616" i="3"/>
  <c r="L670" i="3"/>
  <c r="L615" i="3"/>
  <c r="L577" i="3"/>
  <c r="L534" i="3"/>
  <c r="L512" i="3"/>
  <c r="L491" i="3"/>
  <c r="L470" i="3"/>
  <c r="L452" i="3"/>
  <c r="L434" i="3"/>
  <c r="L418" i="3"/>
  <c r="L402" i="3"/>
  <c r="L384" i="3"/>
  <c r="L342" i="3"/>
  <c r="L658" i="3"/>
  <c r="L639" i="3"/>
  <c r="L602" i="3"/>
  <c r="L583" i="3"/>
  <c r="L563" i="3"/>
  <c r="L542" i="3"/>
  <c r="L519" i="3"/>
  <c r="L497" i="3"/>
  <c r="L477" i="3"/>
  <c r="L458" i="3"/>
  <c r="L439" i="3"/>
  <c r="L423" i="3"/>
  <c r="L390" i="3"/>
  <c r="L348" i="3"/>
  <c r="L329" i="3"/>
  <c r="L682" i="3"/>
  <c r="L645" i="3"/>
  <c r="L626" i="3"/>
  <c r="L608" i="3"/>
  <c r="L569" i="3"/>
  <c r="L549" i="3"/>
  <c r="L504" i="3"/>
  <c r="L482" i="3"/>
  <c r="L463" i="3"/>
  <c r="L445" i="3"/>
  <c r="L428" i="3"/>
  <c r="L412" i="3"/>
  <c r="L395" i="3"/>
  <c r="L354" i="3"/>
  <c r="L335" i="3"/>
  <c r="L689" i="3"/>
  <c r="L669" i="3"/>
  <c r="L614" i="3"/>
  <c r="L533" i="3"/>
  <c r="L511" i="3"/>
  <c r="L490" i="3"/>
  <c r="L469" i="3"/>
  <c r="L451" i="3"/>
  <c r="L433" i="3"/>
  <c r="L417" i="3"/>
  <c r="L401" i="3"/>
  <c r="L644" i="3"/>
  <c r="L607" i="3"/>
  <c r="L588" i="3"/>
  <c r="L567" i="3"/>
  <c r="L548" i="3"/>
  <c r="L481" i="3"/>
  <c r="L444" i="3"/>
  <c r="L427" i="3"/>
  <c r="L411" i="3"/>
  <c r="L394" i="3"/>
  <c r="L376" i="3"/>
  <c r="L333" i="3"/>
  <c r="L672" i="3"/>
  <c r="L617" i="3"/>
  <c r="L599" i="3"/>
  <c r="L579" i="3"/>
  <c r="L560" i="3"/>
  <c r="L537" i="3"/>
  <c r="L515" i="3"/>
  <c r="L494" i="3"/>
  <c r="L472" i="3"/>
  <c r="L454" i="3"/>
  <c r="L436" i="3"/>
  <c r="L420" i="3"/>
  <c r="L659" i="3"/>
  <c r="L581" i="3"/>
  <c r="L464" i="3"/>
  <c r="L440" i="3"/>
  <c r="L432" i="3"/>
  <c r="L398" i="3"/>
  <c r="L382" i="3"/>
  <c r="L356" i="3"/>
  <c r="L341" i="3"/>
  <c r="L288" i="3"/>
  <c r="L251" i="3"/>
  <c r="L198" i="3"/>
  <c r="L180" i="3"/>
  <c r="L145" i="3"/>
  <c r="L128" i="3"/>
  <c r="L613" i="3"/>
  <c r="L564" i="3"/>
  <c r="L480" i="3"/>
  <c r="L471" i="3"/>
  <c r="L455" i="3"/>
  <c r="L448" i="3"/>
  <c r="L340" i="3"/>
  <c r="L280" i="3"/>
  <c r="L244" i="3"/>
  <c r="L679" i="3"/>
  <c r="L643" i="3"/>
  <c r="L605" i="3"/>
  <c r="L580" i="3"/>
  <c r="L546" i="3"/>
  <c r="L536" i="3"/>
  <c r="L498" i="3"/>
  <c r="L488" i="3"/>
  <c r="L438" i="3"/>
  <c r="L431" i="3"/>
  <c r="L410" i="3"/>
  <c r="L396" i="3"/>
  <c r="L381" i="3"/>
  <c r="L355" i="3"/>
  <c r="L347" i="3"/>
  <c r="L331" i="3"/>
  <c r="L325" i="3"/>
  <c r="L287" i="3"/>
  <c r="L250" i="3"/>
  <c r="L678" i="3"/>
  <c r="L671" i="3"/>
  <c r="L642" i="3"/>
  <c r="L611" i="3"/>
  <c r="L562" i="3"/>
  <c r="L545" i="3"/>
  <c r="L447" i="3"/>
  <c r="L409" i="3"/>
  <c r="L403" i="3"/>
  <c r="L371" i="3"/>
  <c r="L339" i="3"/>
  <c r="L318" i="3"/>
  <c r="L279" i="3"/>
  <c r="L243" i="3"/>
  <c r="L154" i="3"/>
  <c r="L137" i="3"/>
  <c r="L121" i="3"/>
  <c r="L104" i="3"/>
  <c r="L566" i="3"/>
  <c r="L493" i="3"/>
  <c r="L419" i="3"/>
  <c r="L357" i="3"/>
  <c r="L294" i="3"/>
  <c r="L285" i="3"/>
  <c r="L207" i="3"/>
  <c r="L169" i="3"/>
  <c r="L144" i="3"/>
  <c r="L114" i="3"/>
  <c r="L586" i="3"/>
  <c r="L435" i="3"/>
  <c r="L426" i="3"/>
  <c r="L366" i="3"/>
  <c r="L531" i="3"/>
  <c r="L604" i="3"/>
  <c r="L565" i="3"/>
  <c r="L521" i="3"/>
  <c r="L479" i="3"/>
  <c r="L393" i="3"/>
  <c r="L337" i="3"/>
  <c r="L315" i="3"/>
  <c r="L292" i="3"/>
  <c r="L168" i="3"/>
  <c r="L155" i="3"/>
  <c r="L149" i="3"/>
  <c r="L143" i="3"/>
  <c r="L119" i="3"/>
  <c r="L668" i="3"/>
  <c r="L628" i="3"/>
  <c r="L585" i="3"/>
  <c r="L461" i="3"/>
  <c r="L425" i="3"/>
  <c r="L346" i="3"/>
  <c r="L284" i="3"/>
  <c r="L206" i="3"/>
  <c r="L187" i="3"/>
  <c r="L136" i="3"/>
  <c r="L661" i="3"/>
  <c r="L530" i="3"/>
  <c r="L510" i="3"/>
  <c r="L468" i="3"/>
  <c r="L442" i="3"/>
  <c r="L392" i="3"/>
  <c r="L327" i="3"/>
  <c r="L314" i="3"/>
  <c r="L174" i="3"/>
  <c r="L130" i="3"/>
  <c r="L124" i="3"/>
  <c r="L106" i="3"/>
  <c r="L646" i="3"/>
  <c r="L601" i="3"/>
  <c r="L572" i="3"/>
  <c r="L555" i="3"/>
  <c r="L543" i="3"/>
  <c r="L520" i="3"/>
  <c r="L487" i="3"/>
  <c r="L478" i="3"/>
  <c r="L460" i="3"/>
  <c r="L424" i="3"/>
  <c r="L416" i="3"/>
  <c r="L408" i="3"/>
  <c r="L336" i="3"/>
  <c r="L291" i="3"/>
  <c r="L166" i="3"/>
  <c r="L148" i="3"/>
  <c r="L141" i="3"/>
  <c r="L118" i="3"/>
  <c r="L135" i="3"/>
  <c r="L165" i="3"/>
  <c r="L316" i="3"/>
  <c r="L323" i="3"/>
  <c r="L343" i="3"/>
  <c r="L457" i="3"/>
  <c r="L540" i="3"/>
  <c r="L618" i="3"/>
  <c r="L660" i="3"/>
  <c r="L189" i="3"/>
  <c r="L152" i="3"/>
  <c r="L196" i="3"/>
  <c r="L281" i="3"/>
  <c r="L415" i="3"/>
  <c r="L467" i="3"/>
  <c r="L598" i="3"/>
  <c r="L609" i="3"/>
  <c r="L332" i="3"/>
  <c r="L406" i="3"/>
  <c r="L449" i="3"/>
  <c r="L527" i="3"/>
  <c r="L590" i="3"/>
  <c r="L197" i="3"/>
  <c r="L204" i="3"/>
  <c r="L317" i="3"/>
  <c r="L379" i="3"/>
  <c r="L437" i="3"/>
  <c r="L683" i="3"/>
</calcChain>
</file>

<file path=xl/sharedStrings.xml><?xml version="1.0" encoding="utf-8"?>
<sst xmlns="http://schemas.openxmlformats.org/spreadsheetml/2006/main" count="2984" uniqueCount="2144">
  <si>
    <t>Текущие курсы валют</t>
  </si>
  <si>
    <t>Доллар</t>
  </si>
  <si>
    <t>106.0290</t>
  </si>
  <si>
    <t>Евро</t>
  </si>
  <si>
    <t>112.6900</t>
  </si>
  <si>
    <t>CNY</t>
  </si>
  <si>
    <t>14.2386</t>
  </si>
  <si>
    <t xml:space="preserve">CNY фиксированный </t>
  </si>
  <si>
    <t>ТРУБЫ И ФИТИНГИ ИЗ ПОЛИПРОПИЛЕНА PP-R TEBO ДЛЯ ВОДОСНАБЖЕНИЯ И ОТОПЛЕНИЯ (цвет - белый)</t>
  </si>
  <si>
    <t>Прайс-лист актуален с</t>
  </si>
  <si>
    <t>Фото</t>
  </si>
  <si>
    <t>Код 1C</t>
  </si>
  <si>
    <t>Артикул</t>
  </si>
  <si>
    <t>Наименование</t>
  </si>
  <si>
    <t>Размер</t>
  </si>
  <si>
    <t>Базовая валюта</t>
  </si>
  <si>
    <t>Розничная цена в базовой валюте</t>
  </si>
  <si>
    <t>Розничная цена, руб.</t>
  </si>
  <si>
    <t>Вес, кг</t>
  </si>
  <si>
    <t>Объем, куб.м</t>
  </si>
  <si>
    <t>Упак. 1</t>
  </si>
  <si>
    <t>Упак. 2</t>
  </si>
  <si>
    <t>Труба SDR 11 (для холодной воды)</t>
  </si>
  <si>
    <t>TRD0000019164</t>
  </si>
  <si>
    <t>030010102</t>
  </si>
  <si>
    <t xml:space="preserve">R--TB Труба 20 SDR11 </t>
  </si>
  <si>
    <t>20x1,9</t>
  </si>
  <si>
    <t>руб.</t>
  </si>
  <si>
    <t>TRD0000019165</t>
  </si>
  <si>
    <t>030010103</t>
  </si>
  <si>
    <t xml:space="preserve">R--TB Труба 25 SDR11 </t>
  </si>
  <si>
    <t>25x2,3</t>
  </si>
  <si>
    <t>TRD0000019166</t>
  </si>
  <si>
    <t>030010104</t>
  </si>
  <si>
    <t xml:space="preserve">R--TB Труба 32 SDR11 </t>
  </si>
  <si>
    <t>32x2,9</t>
  </si>
  <si>
    <t>TRD0000019167</t>
  </si>
  <si>
    <t>030010105</t>
  </si>
  <si>
    <t xml:space="preserve">R--TB Труба 40 SDR11 </t>
  </si>
  <si>
    <t>40x3,7</t>
  </si>
  <si>
    <t>TRD0000019168</t>
  </si>
  <si>
    <t>030010106</t>
  </si>
  <si>
    <t xml:space="preserve">R--TB Труба 50 SDR11 </t>
  </si>
  <si>
    <t>50x4,6</t>
  </si>
  <si>
    <t>TRD0000019169</t>
  </si>
  <si>
    <t>030010107</t>
  </si>
  <si>
    <t xml:space="preserve">R--TB Труба 63 SDR11 </t>
  </si>
  <si>
    <t>63x5,8</t>
  </si>
  <si>
    <t>TRD0000019170</t>
  </si>
  <si>
    <t>030010108</t>
  </si>
  <si>
    <t xml:space="preserve">R--TB Труба 75 SDR11 </t>
  </si>
  <si>
    <t>75x6,8</t>
  </si>
  <si>
    <t>TRD0000019171</t>
  </si>
  <si>
    <t>030010109</t>
  </si>
  <si>
    <t xml:space="preserve">R--TB Труба 90 SDR11 </t>
  </si>
  <si>
    <t>90x8,2</t>
  </si>
  <si>
    <t>TRD0000019172</t>
  </si>
  <si>
    <t>030010110</t>
  </si>
  <si>
    <t xml:space="preserve">R--TB Труба 110 SDR11 </t>
  </si>
  <si>
    <t>110x10,0</t>
  </si>
  <si>
    <t>TRD0000021017</t>
  </si>
  <si>
    <t>030010111</t>
  </si>
  <si>
    <t xml:space="preserve">R--TB Труба 125 SDR11 </t>
  </si>
  <si>
    <t xml:space="preserve">125x11,4 </t>
  </si>
  <si>
    <t>TRD0000021018</t>
  </si>
  <si>
    <t>030010112</t>
  </si>
  <si>
    <t xml:space="preserve">R--TB Труба 160 SDR11 </t>
  </si>
  <si>
    <t xml:space="preserve">160x14,6 </t>
  </si>
  <si>
    <t>Труба SDR 11 (для холодной воды) по 2 м</t>
  </si>
  <si>
    <t>TRD0000022419</t>
  </si>
  <si>
    <t>030010102-02</t>
  </si>
  <si>
    <t xml:space="preserve">R--TB Труба 20 SDR11 (2м) </t>
  </si>
  <si>
    <t xml:space="preserve">20x1,9 </t>
  </si>
  <si>
    <t>TRD0000022420</t>
  </si>
  <si>
    <t>030010103-02</t>
  </si>
  <si>
    <t xml:space="preserve">R--TB Труба 25 SDR11 (2м) </t>
  </si>
  <si>
    <t xml:space="preserve">25x2,3 </t>
  </si>
  <si>
    <t>TRD0000022990</t>
  </si>
  <si>
    <t>030010104-02</t>
  </si>
  <si>
    <t xml:space="preserve">R--TB Труба 32 SDR11 (2м) </t>
  </si>
  <si>
    <t>TRD0000022991</t>
  </si>
  <si>
    <t>030010105-02</t>
  </si>
  <si>
    <t xml:space="preserve">R--TB Труба 40 SDR11 (2м) </t>
  </si>
  <si>
    <t xml:space="preserve">40x3,7 </t>
  </si>
  <si>
    <t>Труба SDR 6 (для холодной и горячей воды)</t>
  </si>
  <si>
    <t>TRD0000019174</t>
  </si>
  <si>
    <t>030010202</t>
  </si>
  <si>
    <t xml:space="preserve">R--TB Труба 20 SDR6 </t>
  </si>
  <si>
    <t>20x3,4</t>
  </si>
  <si>
    <t>TRD0000019175</t>
  </si>
  <si>
    <t>030010203</t>
  </si>
  <si>
    <t xml:space="preserve">R--TB Труба 25 SDR6 </t>
  </si>
  <si>
    <t>25x4,2</t>
  </si>
  <si>
    <t>TRD0000019176</t>
  </si>
  <si>
    <t>030010204</t>
  </si>
  <si>
    <t xml:space="preserve">R--TB Труба 32 SDR6 </t>
  </si>
  <si>
    <t>32x5,4</t>
  </si>
  <si>
    <t>TRD0000019177</t>
  </si>
  <si>
    <t>030010205</t>
  </si>
  <si>
    <t xml:space="preserve">R--TB Труба 40 SDR6 </t>
  </si>
  <si>
    <t>40x6,7</t>
  </si>
  <si>
    <t>TRD0000019178</t>
  </si>
  <si>
    <t>030010206</t>
  </si>
  <si>
    <t xml:space="preserve">R--TB Труба 50 SDR6 </t>
  </si>
  <si>
    <t>50x8,3</t>
  </si>
  <si>
    <t>TRD0000019179</t>
  </si>
  <si>
    <t>030010207</t>
  </si>
  <si>
    <t xml:space="preserve">R--TB Труба 63 SDR6 </t>
  </si>
  <si>
    <t>63x10,5</t>
  </si>
  <si>
    <t>TRD0000019180</t>
  </si>
  <si>
    <t>030010208</t>
  </si>
  <si>
    <t xml:space="preserve">R--TB Труба 75 SDR6 </t>
  </si>
  <si>
    <t>75x12,5</t>
  </si>
  <si>
    <t>TRD0000019181</t>
  </si>
  <si>
    <t>030010209</t>
  </si>
  <si>
    <t xml:space="preserve">R--TB Труба 90 SDR6 </t>
  </si>
  <si>
    <t>90x15,0</t>
  </si>
  <si>
    <t>TRD0000019182</t>
  </si>
  <si>
    <t>030010210</t>
  </si>
  <si>
    <t xml:space="preserve">R--TB Труба 110 SDR6 </t>
  </si>
  <si>
    <t>110x18,3</t>
  </si>
  <si>
    <t>TRD0000021019</t>
  </si>
  <si>
    <t>030010211</t>
  </si>
  <si>
    <t xml:space="preserve">R--TB Труба 125 SDR6 </t>
  </si>
  <si>
    <t xml:space="preserve">125x20,8 </t>
  </si>
  <si>
    <t>TRD0000021020</t>
  </si>
  <si>
    <t>030010212</t>
  </si>
  <si>
    <t xml:space="preserve">R--TB Труба 160 SDR6 </t>
  </si>
  <si>
    <t xml:space="preserve">160x26,6 </t>
  </si>
  <si>
    <t>Труба SDR 6 (для холодной и горячей воды) по 2 м</t>
  </si>
  <si>
    <t>TRD0000021759</t>
  </si>
  <si>
    <t>030010202-02</t>
  </si>
  <si>
    <t xml:space="preserve">R--TB Труба 20 SDR6 (2м) </t>
  </si>
  <si>
    <t xml:space="preserve">20x3,4 </t>
  </si>
  <si>
    <t>TRD0000021760</t>
  </si>
  <si>
    <t>030010203-02</t>
  </si>
  <si>
    <t xml:space="preserve">R--TB Труба 25 SDR6 (2м) </t>
  </si>
  <si>
    <t xml:space="preserve">25x4,2 </t>
  </si>
  <si>
    <t>TRD0000021761</t>
  </si>
  <si>
    <t>030010204-02</t>
  </si>
  <si>
    <t xml:space="preserve">R--TB Труба 32 SDR6 (2м) </t>
  </si>
  <si>
    <t xml:space="preserve">32x5,4 </t>
  </si>
  <si>
    <t>TRD0000021762</t>
  </si>
  <si>
    <t>030010205-02</t>
  </si>
  <si>
    <t xml:space="preserve">R--TB Труба 40 SDR6 (2м) </t>
  </si>
  <si>
    <t xml:space="preserve">40x6,7 </t>
  </si>
  <si>
    <t>Труба SDR 6 (армировка алюминием)</t>
  </si>
  <si>
    <t>TRD0000012108</t>
  </si>
  <si>
    <t>015010302</t>
  </si>
  <si>
    <t xml:space="preserve">TR-TB Труба 20 PN25 (армированная) </t>
  </si>
  <si>
    <t>USD</t>
  </si>
  <si>
    <t>TRD0000012109</t>
  </si>
  <si>
    <t>015010303</t>
  </si>
  <si>
    <t xml:space="preserve">TR-TB Труба 25 PN25 (армированная) </t>
  </si>
  <si>
    <t>TRD0000012110</t>
  </si>
  <si>
    <t>015010304</t>
  </si>
  <si>
    <t xml:space="preserve">TR-TB Труба 32 PN25 (армированная) </t>
  </si>
  <si>
    <t>TRD0000012111</t>
  </si>
  <si>
    <t>015010305</t>
  </si>
  <si>
    <t xml:space="preserve">TR-TB Труба 40 PN25 (армированная) </t>
  </si>
  <si>
    <t>TRD0000012100</t>
  </si>
  <si>
    <t>015010306</t>
  </si>
  <si>
    <t xml:space="preserve">TR-TB Труба 50 PN25 (армированная) </t>
  </si>
  <si>
    <t>TRD0000012112</t>
  </si>
  <si>
    <t>015010307</t>
  </si>
  <si>
    <t xml:space="preserve">TR-TB Труба 63 PN25 (армированная) </t>
  </si>
  <si>
    <t>TRD0000012042</t>
  </si>
  <si>
    <t>015010308</t>
  </si>
  <si>
    <t xml:space="preserve">TR-TB Труба 75 PN25 (армированная) </t>
  </si>
  <si>
    <t>TRD0000012113</t>
  </si>
  <si>
    <t>015010309</t>
  </si>
  <si>
    <t xml:space="preserve">TR-TB Труба 90 PN25 (армированная) </t>
  </si>
  <si>
    <t>TRD0000012114</t>
  </si>
  <si>
    <t>015010310</t>
  </si>
  <si>
    <t xml:space="preserve">TR-TB Труба 110 PN25 (армированная) </t>
  </si>
  <si>
    <t>Труба SDR 6 (армировка алюминием по центру)</t>
  </si>
  <si>
    <t>TRD0000019194</t>
  </si>
  <si>
    <t>030010702</t>
  </si>
  <si>
    <t xml:space="preserve">R--MP Труба 20 SDR6 (центр. арм.) </t>
  </si>
  <si>
    <t>TRD0000019195</t>
  </si>
  <si>
    <t>030010703</t>
  </si>
  <si>
    <t xml:space="preserve">R--MP Труба 25 SDR6 (центр. арм.) </t>
  </si>
  <si>
    <t>TRD0000019196</t>
  </si>
  <si>
    <t>030010704</t>
  </si>
  <si>
    <t xml:space="preserve">R--MP Труба 32 SDR6 (центр. арм.) </t>
  </si>
  <si>
    <t>TRD0000019197</t>
  </si>
  <si>
    <t>030010705</t>
  </si>
  <si>
    <t xml:space="preserve">R--MP Труба 40 SDR6 (центр. арм.) </t>
  </si>
  <si>
    <t>TRD0000019198</t>
  </si>
  <si>
    <t>030010706</t>
  </si>
  <si>
    <t xml:space="preserve">R--MP Труба 50 SDR6 (центр. арм.) </t>
  </si>
  <si>
    <t>TRD0000019199</t>
  </si>
  <si>
    <t>030010707</t>
  </si>
  <si>
    <t xml:space="preserve">R--MP Труба 63 SDR6 (центр. арм.) </t>
  </si>
  <si>
    <t>TRD0000015941</t>
  </si>
  <si>
    <t>015010608</t>
  </si>
  <si>
    <t xml:space="preserve">TR-MP Труба 75 PN20 (центр. арм.) </t>
  </si>
  <si>
    <t>TRD0000016917</t>
  </si>
  <si>
    <t>015010609</t>
  </si>
  <si>
    <t xml:space="preserve">TR-MP Труба 90 PN20 (центр. арм.) </t>
  </si>
  <si>
    <t>TRD0000016918</t>
  </si>
  <si>
    <t>015010610</t>
  </si>
  <si>
    <t xml:space="preserve">TR-MP Труба 110 PN20 (центр. арм.) </t>
  </si>
  <si>
    <t>Труба SDR 6 (армировка алюминием по центру) по 2 м</t>
  </si>
  <si>
    <t>TRD0000021767</t>
  </si>
  <si>
    <t>030010702-02</t>
  </si>
  <si>
    <t xml:space="preserve">R--MP Труба 20 SDR6 (центр. арм.) (2м) </t>
  </si>
  <si>
    <t>TRD0000021768</t>
  </si>
  <si>
    <t>030010703-02</t>
  </si>
  <si>
    <t xml:space="preserve">R--MP Труба 25 SDR6 (центр. арм.) (2м) </t>
  </si>
  <si>
    <t>TRD0000021769</t>
  </si>
  <si>
    <t>030010704-02</t>
  </si>
  <si>
    <t xml:space="preserve">R--MP Труба 32 SDR6 (центр. арм.) (2м) </t>
  </si>
  <si>
    <t>TRD0000021770</t>
  </si>
  <si>
    <t>030010705-02</t>
  </si>
  <si>
    <t xml:space="preserve">R--MP Труба 40 SDR6 (центр. арм.) (2м) </t>
  </si>
  <si>
    <t>Труба SDR 6 (армировка стекловолокном)</t>
  </si>
  <si>
    <t>TRD0000019184</t>
  </si>
  <si>
    <t>030010402</t>
  </si>
  <si>
    <t xml:space="preserve">R--TB Труба 20 SDR6 (стекловолокно) </t>
  </si>
  <si>
    <t>TRD0000019185</t>
  </si>
  <si>
    <t>030010403</t>
  </si>
  <si>
    <t xml:space="preserve">R--TB Труба 25 SDR6 (стекловолокно) </t>
  </si>
  <si>
    <t>TRD0000019186</t>
  </si>
  <si>
    <t>030010404</t>
  </si>
  <si>
    <t xml:space="preserve">R--TB Труба 32 SDR6 (стекловолокно) </t>
  </si>
  <si>
    <t>TRD0000019187</t>
  </si>
  <si>
    <t>030010405</t>
  </si>
  <si>
    <t xml:space="preserve">R--TB Труба 40 SDR6 (стекловолокно) </t>
  </si>
  <si>
    <t>TRD0000019188</t>
  </si>
  <si>
    <t>030010406</t>
  </si>
  <si>
    <t xml:space="preserve">R--TB Труба 50 SDR6 (стекловолокно) </t>
  </si>
  <si>
    <t>TRD0000019189</t>
  </si>
  <si>
    <t>030010407</t>
  </si>
  <si>
    <t xml:space="preserve">R--TB Труба 63 SDR6 (стекловолокно) </t>
  </si>
  <si>
    <t>TRD0000019190</t>
  </si>
  <si>
    <t>030010408</t>
  </si>
  <si>
    <t xml:space="preserve">R--TB Труба 75 SDR6 (стекловолокно) </t>
  </si>
  <si>
    <t>TRD0000019191</t>
  </si>
  <si>
    <t>030010409</t>
  </si>
  <si>
    <t xml:space="preserve">R--TB Труба 90 SDR6 (стекловолокно) </t>
  </si>
  <si>
    <t>TRD0000019192</t>
  </si>
  <si>
    <t>030010410</t>
  </si>
  <si>
    <t xml:space="preserve">R--TB Труба 110 SDR6 (стекловолокно) </t>
  </si>
  <si>
    <t>TRD0000023539</t>
  </si>
  <si>
    <t>030010411</t>
  </si>
  <si>
    <t xml:space="preserve">R--TB Труба 125 SDR6 (стекловолокно) </t>
  </si>
  <si>
    <t>TRD0000023540</t>
  </si>
  <si>
    <t>030010412</t>
  </si>
  <si>
    <t xml:space="preserve">R--TB Труба 160 SDR6 (стекловолокно) </t>
  </si>
  <si>
    <t>Труба SDR 6 (армировка стекловолокном) по 2 м</t>
  </si>
  <si>
    <t>TRD0000021763</t>
  </si>
  <si>
    <t>030010402-02</t>
  </si>
  <si>
    <t xml:space="preserve">R--TB Труба 20 SDR6 (стекловолокно) (2м) </t>
  </si>
  <si>
    <t>TRD0000021764</t>
  </si>
  <si>
    <t>030010403-02</t>
  </si>
  <si>
    <t xml:space="preserve">R--TB Труба 25 SDR6 (стекловолокно) (2м) </t>
  </si>
  <si>
    <t>TRD0000021765</t>
  </si>
  <si>
    <t>030010404-02</t>
  </si>
  <si>
    <t xml:space="preserve">R--TB Труба 32 SDR6 (стекловолокно) (2м) </t>
  </si>
  <si>
    <t>TRD0000021766</t>
  </si>
  <si>
    <t>030010405-02</t>
  </si>
  <si>
    <t xml:space="preserve">R--TB Труба 40 SDR6 (стекловолокно) (2м) </t>
  </si>
  <si>
    <t>Труба SDR 7,4 (армировка стекловолокном)</t>
  </si>
  <si>
    <t>TRD0000021080</t>
  </si>
  <si>
    <t>030010502</t>
  </si>
  <si>
    <t xml:space="preserve">R--TB Труба 20 SDR7,4 (стекловолокно) </t>
  </si>
  <si>
    <t>20x2,8</t>
  </si>
  <si>
    <t>TRD0000021081</t>
  </si>
  <si>
    <t>030010503</t>
  </si>
  <si>
    <t xml:space="preserve">R--TB Труба 25 SDR7,4 (стекловолокно) </t>
  </si>
  <si>
    <t>25x3,5</t>
  </si>
  <si>
    <t>TRD0000021082</t>
  </si>
  <si>
    <t>030010504</t>
  </si>
  <si>
    <t xml:space="preserve">R--TB Труба 32 SDR7,4 (стекловолокно) </t>
  </si>
  <si>
    <t>32x4,4</t>
  </si>
  <si>
    <t>TRD0000021083</t>
  </si>
  <si>
    <t>030010505</t>
  </si>
  <si>
    <t xml:space="preserve">R--TB Труба 40 SDR7,4 (стекловолокно) </t>
  </si>
  <si>
    <t>40x5,5</t>
  </si>
  <si>
    <t>TRD0000021644</t>
  </si>
  <si>
    <t>030010506</t>
  </si>
  <si>
    <t xml:space="preserve">R--TB Труба 50 SDR7,4 (стекловолокно) </t>
  </si>
  <si>
    <t>50x6,9</t>
  </si>
  <si>
    <t>TRD0000021645</t>
  </si>
  <si>
    <t>030010507</t>
  </si>
  <si>
    <t xml:space="preserve">R--TB Труба 63 SDR7,4 (стекловолокно) </t>
  </si>
  <si>
    <t>63x8,6</t>
  </si>
  <si>
    <t>TRD0000021682</t>
  </si>
  <si>
    <t>030010508</t>
  </si>
  <si>
    <t xml:space="preserve">R--TB Труба 75 SDR7,4 (стекловолокно) </t>
  </si>
  <si>
    <t>75x10,3</t>
  </si>
  <si>
    <t>TRD0000021683</t>
  </si>
  <si>
    <t>030010509</t>
  </si>
  <si>
    <t xml:space="preserve">R--TB Труба 90 SDR7,4 (стекловолокно) </t>
  </si>
  <si>
    <t>90x12,3</t>
  </si>
  <si>
    <t>TRD0000021684</t>
  </si>
  <si>
    <t>030010510</t>
  </si>
  <si>
    <t xml:space="preserve">R--TB Труба 110 SDR7,4 (стекловолокно) </t>
  </si>
  <si>
    <t>110x15,1</t>
  </si>
  <si>
    <t>Труба SDR 7,4 (армировка стекловолокном) по 2 м</t>
  </si>
  <si>
    <t>TRD0000022294</t>
  </si>
  <si>
    <t>030010502-02</t>
  </si>
  <si>
    <t xml:space="preserve">R--TB Труба 20 SDR7,4 (стекловолокно) (2м) </t>
  </si>
  <si>
    <t xml:space="preserve">20x2,8 </t>
  </si>
  <si>
    <t>TRD0000022295</t>
  </si>
  <si>
    <t>030010503-02</t>
  </si>
  <si>
    <t xml:space="preserve">R--TB Труба 25 SDR7,4 (стекловолокно) (2м) </t>
  </si>
  <si>
    <t xml:space="preserve">25x3,5 </t>
  </si>
  <si>
    <t>TRD0000022296</t>
  </si>
  <si>
    <t>030010504-02</t>
  </si>
  <si>
    <t xml:space="preserve">R--TB Труба 32 SDR7,4 (стекловолокно) (2м) </t>
  </si>
  <si>
    <t xml:space="preserve">32x4,4 </t>
  </si>
  <si>
    <t>TRD0000022297</t>
  </si>
  <si>
    <t>030010505-02</t>
  </si>
  <si>
    <t xml:space="preserve">R--TB Труба 40 SDR7,4 (стекловолокно) (2м) </t>
  </si>
  <si>
    <t xml:space="preserve">40x5,5 </t>
  </si>
  <si>
    <t>Муфта соединительная</t>
  </si>
  <si>
    <t>TRD0000022023</t>
  </si>
  <si>
    <t>030023102</t>
  </si>
  <si>
    <t xml:space="preserve">R-TB Муфта соединительная 20 </t>
  </si>
  <si>
    <t>TRD0000022024</t>
  </si>
  <si>
    <t>030023103</t>
  </si>
  <si>
    <t xml:space="preserve">R-TB Муфта соединительная 25 </t>
  </si>
  <si>
    <t>TRD0000022025</t>
  </si>
  <si>
    <t>030023104</t>
  </si>
  <si>
    <t xml:space="preserve">R-TB Муфта соединительная 32 </t>
  </si>
  <si>
    <t>TRD0000020192</t>
  </si>
  <si>
    <t>030020105</t>
  </si>
  <si>
    <t xml:space="preserve">C--TB Муфта соединительная 40 </t>
  </si>
  <si>
    <t>TRD0000020193</t>
  </si>
  <si>
    <t>030020106</t>
  </si>
  <si>
    <t xml:space="preserve">C--TB Муфта соединительная 50 </t>
  </si>
  <si>
    <t>TRD0000020194</t>
  </si>
  <si>
    <t>030020107</t>
  </si>
  <si>
    <t xml:space="preserve">C--TB Муфта соединительная 63 </t>
  </si>
  <si>
    <t>TRD0000020195</t>
  </si>
  <si>
    <t>030020108</t>
  </si>
  <si>
    <t xml:space="preserve">C--TB Муфта соединительная 75 </t>
  </si>
  <si>
    <t>TRD0000020196</t>
  </si>
  <si>
    <t>030020109</t>
  </si>
  <si>
    <t xml:space="preserve">C--TB Муфта соединительная 90 </t>
  </si>
  <si>
    <t>TRD0000020197</t>
  </si>
  <si>
    <t>030020110</t>
  </si>
  <si>
    <t xml:space="preserve">C--TB Муфта соединительная 110 </t>
  </si>
  <si>
    <t>TRD0000020198</t>
  </si>
  <si>
    <t>030020111</t>
  </si>
  <si>
    <t xml:space="preserve">C--TB Муфта соединительная 125 </t>
  </si>
  <si>
    <t>TRD0000020199</t>
  </si>
  <si>
    <t>030020112</t>
  </si>
  <si>
    <t xml:space="preserve">C--TB Муфта соединительная 160 </t>
  </si>
  <si>
    <t>Муфта переходная (вн./вн.)</t>
  </si>
  <si>
    <t>TRD0000022045</t>
  </si>
  <si>
    <t>030023202</t>
  </si>
  <si>
    <t xml:space="preserve">R-TB Муфта переходная вн.- вн. 25/20 </t>
  </si>
  <si>
    <t>25-20</t>
  </si>
  <si>
    <t>TRD0000022046</t>
  </si>
  <si>
    <t>030023203</t>
  </si>
  <si>
    <t xml:space="preserve">R-TB Муфта переходная вн.- вн. 32/20 </t>
  </si>
  <si>
    <t>32-20</t>
  </si>
  <si>
    <t>TRD0000022047</t>
  </si>
  <si>
    <t>030023204</t>
  </si>
  <si>
    <t xml:space="preserve">R-TB Муфта переходная вн.- вн. 32/25 </t>
  </si>
  <si>
    <t>32-25</t>
  </si>
  <si>
    <t>TRD0000020231</t>
  </si>
  <si>
    <t>030020205</t>
  </si>
  <si>
    <t xml:space="preserve">C--TB Муфта переходная вн.- вн. 40/20 </t>
  </si>
  <si>
    <t>40-20</t>
  </si>
  <si>
    <t>TRD0000020232</t>
  </si>
  <si>
    <t>030020206</t>
  </si>
  <si>
    <t xml:space="preserve">C--TB Муфта переходная вн.- вн. 40/25 </t>
  </si>
  <si>
    <t>40-25</t>
  </si>
  <si>
    <t>TRD0000020233</t>
  </si>
  <si>
    <t>030020207</t>
  </si>
  <si>
    <t xml:space="preserve">C--TB Муфта переходная вн.- вн. 40/32 </t>
  </si>
  <si>
    <t>40-32</t>
  </si>
  <si>
    <t>TRD0000031563</t>
  </si>
  <si>
    <t>030023205</t>
  </si>
  <si>
    <t>R-TB Муфта переходная вн.- вн. 40/32</t>
  </si>
  <si>
    <t>TRD0000020234</t>
  </si>
  <si>
    <t>030020208</t>
  </si>
  <si>
    <t xml:space="preserve">C--TB Муфта переходная вн.- вн. 50/20 </t>
  </si>
  <si>
    <t>50-20</t>
  </si>
  <si>
    <t>TRD0000020235</t>
  </si>
  <si>
    <t>030020209</t>
  </si>
  <si>
    <t xml:space="preserve">C--TB Муфта переходная вн.- вн. 50/25 </t>
  </si>
  <si>
    <t>50-25</t>
  </si>
  <si>
    <t>TRD0000020236</t>
  </si>
  <si>
    <t>030020210</t>
  </si>
  <si>
    <t xml:space="preserve">C--TB Муфта переходная вн.- вн. 50/32 </t>
  </si>
  <si>
    <t>50-32</t>
  </si>
  <si>
    <t>TRD0000020237</t>
  </si>
  <si>
    <t>030020211</t>
  </si>
  <si>
    <t xml:space="preserve">C--TB Муфта переходная вн.- вн. 50/40 </t>
  </si>
  <si>
    <t>50-40</t>
  </si>
  <si>
    <t>TRD0000020238</t>
  </si>
  <si>
    <t>030020212</t>
  </si>
  <si>
    <t xml:space="preserve">C--TB Муфта переходная вн.- вн. 63/20 </t>
  </si>
  <si>
    <t>63-20</t>
  </si>
  <si>
    <t>TRD0000020239</t>
  </si>
  <si>
    <t>030020213</t>
  </si>
  <si>
    <t xml:space="preserve">C--TB Муфта переходная вн.- вн. 63/25 </t>
  </si>
  <si>
    <t>63-25</t>
  </si>
  <si>
    <t>TRD0000020240</t>
  </si>
  <si>
    <t>030020214</t>
  </si>
  <si>
    <t xml:space="preserve">C--TB Муфта переходная вн.- вн. 63/32 </t>
  </si>
  <si>
    <t>63-32</t>
  </si>
  <si>
    <t>TRD0000020241</t>
  </si>
  <si>
    <t>030020215</t>
  </si>
  <si>
    <t xml:space="preserve">C--TB Муфта переходная вн.- вн. 63/40 </t>
  </si>
  <si>
    <t>63-40</t>
  </si>
  <si>
    <t>TRD0000020242</t>
  </si>
  <si>
    <t>030020216</t>
  </si>
  <si>
    <t xml:space="preserve">C--TB Муфта переходная вн.- вн. 63/50 </t>
  </si>
  <si>
    <t>63-50</t>
  </si>
  <si>
    <t>TRD0000020243</t>
  </si>
  <si>
    <t>030020219</t>
  </si>
  <si>
    <t xml:space="preserve">C--TB Муфта переходная вн.- вн. 75/32 </t>
  </si>
  <si>
    <t>75-32</t>
  </si>
  <si>
    <t>TRD0000020244</t>
  </si>
  <si>
    <t>030020220</t>
  </si>
  <si>
    <t xml:space="preserve">C--TB Муфта переходная вн.- вн. 75/40 </t>
  </si>
  <si>
    <t>75-40</t>
  </si>
  <si>
    <t>TRD0000020245</t>
  </si>
  <si>
    <t>030020221</t>
  </si>
  <si>
    <t xml:space="preserve">C--TB Муфта переходная вн.- вн. 75/50 </t>
  </si>
  <si>
    <t>75-50</t>
  </si>
  <si>
    <t>TRD0000020246</t>
  </si>
  <si>
    <t>030020222</t>
  </si>
  <si>
    <t xml:space="preserve">C--TB Муфта переходная вн.- вн. 75/63 </t>
  </si>
  <si>
    <t>75-63</t>
  </si>
  <si>
    <t>TRD0000020247</t>
  </si>
  <si>
    <t>030020223</t>
  </si>
  <si>
    <t xml:space="preserve">C--TB Муфта переходная вн.- вн. 90/32 </t>
  </si>
  <si>
    <t>90-32</t>
  </si>
  <si>
    <t>TRD0000020248</t>
  </si>
  <si>
    <t>030020224</t>
  </si>
  <si>
    <t xml:space="preserve">C--TB Муфта переходная вн.- вн. 90/40 </t>
  </si>
  <si>
    <t>90-40</t>
  </si>
  <si>
    <t>TRD0000020249</t>
  </si>
  <si>
    <t>030020225</t>
  </si>
  <si>
    <t xml:space="preserve">C--TB Муфта переходная вн.- вн. 90/50 </t>
  </si>
  <si>
    <t>90-50</t>
  </si>
  <si>
    <t>TRD0000020250</t>
  </si>
  <si>
    <t>030020226</t>
  </si>
  <si>
    <t xml:space="preserve">C--TB Муфта переходная вн.- вн. 90/63 </t>
  </si>
  <si>
    <t>90-63</t>
  </si>
  <si>
    <t>TRD0000020251</t>
  </si>
  <si>
    <t>030020227</t>
  </si>
  <si>
    <t xml:space="preserve">C--TB Муфта переходная вн.- вн. 90/75 </t>
  </si>
  <si>
    <t>90-75</t>
  </si>
  <si>
    <t>TRD0000020252</t>
  </si>
  <si>
    <t>030020229</t>
  </si>
  <si>
    <t xml:space="preserve">C--TB Муфта переходная вн.- вн. 110/50 </t>
  </si>
  <si>
    <t>110-50</t>
  </si>
  <si>
    <t>TRD0000020253</t>
  </si>
  <si>
    <t>030020230</t>
  </si>
  <si>
    <t xml:space="preserve">C--TB Муфта переходная вн.- вн. 110/63 </t>
  </si>
  <si>
    <t>110-63</t>
  </si>
  <si>
    <t>TRD0000020254</t>
  </si>
  <si>
    <t>030020231</t>
  </si>
  <si>
    <t xml:space="preserve">C--TB Муфта переходная вн.- вн. 110/75 </t>
  </si>
  <si>
    <t>110-75</t>
  </si>
  <si>
    <t>TRD0000020255</t>
  </si>
  <si>
    <t>030020232</t>
  </si>
  <si>
    <t xml:space="preserve">C--TB Муфта переходная вн.- вн. 110/90 </t>
  </si>
  <si>
    <t>110-90</t>
  </si>
  <si>
    <t>TRD0000020256</t>
  </si>
  <si>
    <t>030020233</t>
  </si>
  <si>
    <t xml:space="preserve">C--TB Муфта переходная вн.- вн. 125/110 </t>
  </si>
  <si>
    <t>125-110</t>
  </si>
  <si>
    <t>TRD0000020257</t>
  </si>
  <si>
    <t>030020234</t>
  </si>
  <si>
    <t xml:space="preserve">C--TB Муфта переходная вн.- вн. 160/110 </t>
  </si>
  <si>
    <t>160-110</t>
  </si>
  <si>
    <t>Муфта переходная (вн./нар.)</t>
  </si>
  <si>
    <t>TRD0000020258</t>
  </si>
  <si>
    <t>030020242</t>
  </si>
  <si>
    <t xml:space="preserve">C--TB Муфта переходная вн.- нар. 25/20 </t>
  </si>
  <si>
    <t>TRD0000020259</t>
  </si>
  <si>
    <t>030020243</t>
  </si>
  <si>
    <t xml:space="preserve">C--TB Муфта переходная вн.- нар. 32/20 </t>
  </si>
  <si>
    <t>TRD0000020260</t>
  </si>
  <si>
    <t>030020244</t>
  </si>
  <si>
    <t xml:space="preserve">C--TB Муфта переходная вн.- нар. 32/25 </t>
  </si>
  <si>
    <t>TRD0000020261</t>
  </si>
  <si>
    <t>030020245</t>
  </si>
  <si>
    <t xml:space="preserve">C--TB Муфта переходная вн.- нар. 40/20 </t>
  </si>
  <si>
    <t>TRD0000020262</t>
  </si>
  <si>
    <t>030020246</t>
  </si>
  <si>
    <t xml:space="preserve">C--TB Муфта переходная вн.- нар. 40/25 </t>
  </si>
  <si>
    <t>TRD0000020263</t>
  </si>
  <si>
    <t>030020247</t>
  </si>
  <si>
    <t xml:space="preserve">C--TB Муфта переходная вн.- нар. 40/32 </t>
  </si>
  <si>
    <t>TRD0000020264</t>
  </si>
  <si>
    <t>030020248</t>
  </si>
  <si>
    <t xml:space="preserve">C--TB Муфта переходная вн.- нар. 50/20 </t>
  </si>
  <si>
    <t>TRD0000020265</t>
  </si>
  <si>
    <t>030020249</t>
  </si>
  <si>
    <t xml:space="preserve">C--TB Муфта переходная вн.- нар. 50/25 </t>
  </si>
  <si>
    <t>TRD0000020266</t>
  </si>
  <si>
    <t>030020250</t>
  </si>
  <si>
    <t xml:space="preserve">C--TB Муфта переходная вн.- нар. 50/32 </t>
  </si>
  <si>
    <t>TRD0000020267</t>
  </si>
  <si>
    <t>030020251</t>
  </si>
  <si>
    <t xml:space="preserve">C--TB Муфта переходная вн.- нар. 50/40 </t>
  </si>
  <si>
    <t>TRD0000020268</t>
  </si>
  <si>
    <t>030020253</t>
  </si>
  <si>
    <t xml:space="preserve">C--TB Муфта переходная вн.- нар. 63/25 </t>
  </si>
  <si>
    <t>TRD0000020269</t>
  </si>
  <si>
    <t>030020254</t>
  </si>
  <si>
    <t xml:space="preserve">C--TB Муфта переходная вн.- нар. 63/32 </t>
  </si>
  <si>
    <t>TRD0000020270</t>
  </si>
  <si>
    <t>030020255</t>
  </si>
  <si>
    <t xml:space="preserve">C--TB Муфта переходная вн.- нар. 63/40 </t>
  </si>
  <si>
    <t>TRD0000020271</t>
  </si>
  <si>
    <t>030020256</t>
  </si>
  <si>
    <t xml:space="preserve">C--TB Муфта переходная вн.- нар. 63/50 </t>
  </si>
  <si>
    <t>TRD0000015075</t>
  </si>
  <si>
    <t>015020261</t>
  </si>
  <si>
    <t xml:space="preserve">TR-TB Муфта переходная вн.- нар. 75/50 </t>
  </si>
  <si>
    <t>TRD0000015076</t>
  </si>
  <si>
    <t>015020262</t>
  </si>
  <si>
    <t xml:space="preserve">TR-TB Муфта переходная вн.- нар. 75/63 </t>
  </si>
  <si>
    <t>TRD0000015077</t>
  </si>
  <si>
    <t>015020266</t>
  </si>
  <si>
    <t xml:space="preserve">TR-TB Муфта переходная вн.- нар. 90/63 </t>
  </si>
  <si>
    <t>TRD0000015078</t>
  </si>
  <si>
    <t>015020267</t>
  </si>
  <si>
    <t xml:space="preserve">TR-TB Муфта переходная вн.- нар. 90/75 </t>
  </si>
  <si>
    <t>TRD0000015079</t>
  </si>
  <si>
    <t>015020272</t>
  </si>
  <si>
    <t xml:space="preserve">TR-TB Муфта переходная вн.- нар. 110/90 </t>
  </si>
  <si>
    <t>Муфта разъемная PP-R (PN10)</t>
  </si>
  <si>
    <t>TRD0000020200</t>
  </si>
  <si>
    <t>030020301</t>
  </si>
  <si>
    <t xml:space="preserve">C--TB Муфта разъемная (PP-R) 20 </t>
  </si>
  <si>
    <t>TRD0000020201</t>
  </si>
  <si>
    <t>030020302</t>
  </si>
  <si>
    <t xml:space="preserve">C--TB Муфта разъемная (PP-R) 25 </t>
  </si>
  <si>
    <t>TRD0000020202</t>
  </si>
  <si>
    <t>030020303</t>
  </si>
  <si>
    <t xml:space="preserve">C--TB Муфта разъемная (PP-R) 32 </t>
  </si>
  <si>
    <t>TRD0000020203</t>
  </si>
  <si>
    <t>030020304</t>
  </si>
  <si>
    <t xml:space="preserve">C--TB Муфта разъемная (PP-R) 40 </t>
  </si>
  <si>
    <t>Муфта разборная ремонтная PPR (PN10)</t>
  </si>
  <si>
    <t>TRD0000020540</t>
  </si>
  <si>
    <t>030021601</t>
  </si>
  <si>
    <t xml:space="preserve">C--TB Муфта разборная ремонтная PP-R 1v 20 </t>
  </si>
  <si>
    <t>TRD0000020541</t>
  </si>
  <si>
    <t>030021602</t>
  </si>
  <si>
    <t xml:space="preserve">C--TB Муфта разборная ремонтная PP-R 1v 25 </t>
  </si>
  <si>
    <t>TRD0000020542</t>
  </si>
  <si>
    <t>030021603</t>
  </si>
  <si>
    <t xml:space="preserve">C--TB Муфта разборная ремонтная PP-R 1v 32 </t>
  </si>
  <si>
    <t>Муфта комб. (вн.резьба)</t>
  </si>
  <si>
    <t>TRD0000025203</t>
  </si>
  <si>
    <t>030023402</t>
  </si>
  <si>
    <t xml:space="preserve">R-TB Муфта комб. вн.р. 20x1/2" </t>
  </si>
  <si>
    <t>20x1/2"</t>
  </si>
  <si>
    <t>TRD0000031545</t>
  </si>
  <si>
    <t>030023403</t>
  </si>
  <si>
    <t>R-TB Муфта комб. вн.р.  20x3/4"</t>
  </si>
  <si>
    <t>20x3/4"</t>
  </si>
  <si>
    <t>TRD0000020205</t>
  </si>
  <si>
    <t>030020403</t>
  </si>
  <si>
    <t xml:space="preserve">C--TB Муфта комб. вн.р. 20x3/4" </t>
  </si>
  <si>
    <t>TRD0000020206</t>
  </si>
  <si>
    <t>030020405</t>
  </si>
  <si>
    <t xml:space="preserve">C--TB Муфта комб. вн.р. 25x1/2" </t>
  </si>
  <si>
    <t>25x1/2"</t>
  </si>
  <si>
    <t>TRD0000025204</t>
  </si>
  <si>
    <t>030023406</t>
  </si>
  <si>
    <t xml:space="preserve">R-TB Муфта комб. вн.р. 25x3/4" </t>
  </si>
  <si>
    <t>25x3/4"</t>
  </si>
  <si>
    <t>TRD0000020208</t>
  </si>
  <si>
    <t>030020408</t>
  </si>
  <si>
    <t xml:space="preserve">C--TB Муфта комб. вн.р. 32x1/2" </t>
  </si>
  <si>
    <t>32x1/2"</t>
  </si>
  <si>
    <t>TRD0000031549</t>
  </si>
  <si>
    <t>030023408</t>
  </si>
  <si>
    <t>R-TB Муфта комб. вн.р.  32x 3/4"</t>
  </si>
  <si>
    <t>32x3/4"</t>
  </si>
  <si>
    <t>TRD0000020209</t>
  </si>
  <si>
    <t>030020409</t>
  </si>
  <si>
    <t xml:space="preserve">C--TB Муфта комб. вн.р. 32x3/4" </t>
  </si>
  <si>
    <t>TRD0000020210</t>
  </si>
  <si>
    <t>030020410</t>
  </si>
  <si>
    <t xml:space="preserve">C--TB Муфта комб. вн.р. 32x1" </t>
  </si>
  <si>
    <t>32x1"</t>
  </si>
  <si>
    <t>TRD0000031551</t>
  </si>
  <si>
    <t>030023409</t>
  </si>
  <si>
    <t>R-TB Муфта комб. вн.р.  32x1"</t>
  </si>
  <si>
    <t>Муфта комб. (нар.резьба)</t>
  </si>
  <si>
    <t>TRD0000025205</t>
  </si>
  <si>
    <t>030023602</t>
  </si>
  <si>
    <t xml:space="preserve">R-TB Муфта комб. нар.р. 20x1/2" </t>
  </si>
  <si>
    <t>TRD0000020217</t>
  </si>
  <si>
    <t>030020603</t>
  </si>
  <si>
    <t xml:space="preserve">C--TB Муфта комб. нар.р. 20x3/4" </t>
  </si>
  <si>
    <t>TRD0000020218</t>
  </si>
  <si>
    <t>030020605</t>
  </si>
  <si>
    <t xml:space="preserve">C--TB Муфта комб. нар.р. 25x1/2" </t>
  </si>
  <si>
    <t>TRD0000025206</t>
  </si>
  <si>
    <t>030023606</t>
  </si>
  <si>
    <t xml:space="preserve">R-TB Муфта комб. нар.р. 25x3/4" </t>
  </si>
  <si>
    <t>TRD0000020220</t>
  </si>
  <si>
    <t>030020608</t>
  </si>
  <si>
    <t xml:space="preserve">C--TB Муфта комб. нар.р. 32x1/2" </t>
  </si>
  <si>
    <t>TRD0000031548</t>
  </si>
  <si>
    <t>030023608</t>
  </si>
  <si>
    <t>R-TB Муфта комб. нар.р.  32x 3/4"</t>
  </si>
  <si>
    <t>TRD0000020221</t>
  </si>
  <si>
    <t>030020609</t>
  </si>
  <si>
    <t xml:space="preserve">C--TB Муфта комб. нар.р. 32x3/4" </t>
  </si>
  <si>
    <t>TRD0000031550</t>
  </si>
  <si>
    <t>030023609</t>
  </si>
  <si>
    <t>R-TB Муфта комб. нар.р.  32x1"</t>
  </si>
  <si>
    <t>TRD0000020222</t>
  </si>
  <si>
    <t>030020610</t>
  </si>
  <si>
    <t xml:space="preserve">C--TB Муфта комб. нар.р. 32x1" </t>
  </si>
  <si>
    <t>Муфта комб. (вн.резьба) под ключ</t>
  </si>
  <si>
    <t>TRD0000012446</t>
  </si>
  <si>
    <t>015020508</t>
  </si>
  <si>
    <t xml:space="preserve">TR-TB Муфта комб. вн.р. 32x1" под ключ </t>
  </si>
  <si>
    <t>TRD0000015104</t>
  </si>
  <si>
    <t>015020517</t>
  </si>
  <si>
    <t xml:space="preserve">TR-TB Муфта комб. вн.р. 40x1" под ключ </t>
  </si>
  <si>
    <t>40x1"</t>
  </si>
  <si>
    <t>TRD0000020212</t>
  </si>
  <si>
    <t>030020510</t>
  </si>
  <si>
    <t xml:space="preserve">C--TB Муфта комб. вн.р. 40x1.1/4" под ключ </t>
  </si>
  <si>
    <t>40x1.1/4"</t>
  </si>
  <si>
    <t>TRD0000020213</t>
  </si>
  <si>
    <t>030020511</t>
  </si>
  <si>
    <t xml:space="preserve">C--TB Муфта комб. вн.р. 50x1.1/2" под ключ </t>
  </si>
  <si>
    <t>50x1.1/2"</t>
  </si>
  <si>
    <t>TRD0000020214</t>
  </si>
  <si>
    <t>030020512</t>
  </si>
  <si>
    <t xml:space="preserve">C--TB Муфта комб. вн.р. 63x2" под ключ </t>
  </si>
  <si>
    <t>63x2"</t>
  </si>
  <si>
    <t>TRD0000020215</t>
  </si>
  <si>
    <t>030020513</t>
  </si>
  <si>
    <t xml:space="preserve">C--TB Муфта комб. вн.р. 75x2.1/2" под ключ </t>
  </si>
  <si>
    <t>75x2.1/2"</t>
  </si>
  <si>
    <t>TRD0000012435</t>
  </si>
  <si>
    <t>015020514</t>
  </si>
  <si>
    <t xml:space="preserve">TR-TB Муфта комб. вн.р. 90x3" под ключ </t>
  </si>
  <si>
    <t>90x3"</t>
  </si>
  <si>
    <t>TRD0000012436</t>
  </si>
  <si>
    <t>015020515</t>
  </si>
  <si>
    <t xml:space="preserve">TR-TB Муфта комб. вн.р. 110x4" под ключ </t>
  </si>
  <si>
    <t>110x4"</t>
  </si>
  <si>
    <t>Муфта комб. (нар.резьба) под ключ</t>
  </si>
  <si>
    <t>TRD0000012469</t>
  </si>
  <si>
    <t>015020708</t>
  </si>
  <si>
    <t xml:space="preserve">TR-TB Муфта комб. нар.р. 32x1" под ключ </t>
  </si>
  <si>
    <t>TRD0000015105</t>
  </si>
  <si>
    <t>015020717</t>
  </si>
  <si>
    <t xml:space="preserve">TR-TB Муфта комб. нар.р. 40x1" под ключ </t>
  </si>
  <si>
    <t>TRD0000020224</t>
  </si>
  <si>
    <t>030020710</t>
  </si>
  <si>
    <t xml:space="preserve">C--TB Муфта комб. нар.р. 40x1.1/4" под ключ </t>
  </si>
  <si>
    <t>TRD0000020225</t>
  </si>
  <si>
    <t>030020711</t>
  </si>
  <si>
    <t xml:space="preserve">C--TB Муфта комб. нар.р. 50x1.1/2" под ключ </t>
  </si>
  <si>
    <t>TRD0000020226</t>
  </si>
  <si>
    <t>030020712</t>
  </si>
  <si>
    <t xml:space="preserve">C--TB Муфта комб. нар.р. 63x2" под ключ </t>
  </si>
  <si>
    <t>TRD0000020227</t>
  </si>
  <si>
    <t>030020713</t>
  </si>
  <si>
    <t xml:space="preserve">C--TB Муфта комб. нар.р. 75x2.1/2" под ключ </t>
  </si>
  <si>
    <t>TRD0000012463</t>
  </si>
  <si>
    <t>015020714</t>
  </si>
  <si>
    <t xml:space="preserve">TR-TB Муфта комб. нар.р. 90x3" под ключ </t>
  </si>
  <si>
    <t>TRD0000012464</t>
  </si>
  <si>
    <t>015020715</t>
  </si>
  <si>
    <t xml:space="preserve">TR-TB Муфта комб. нар.р. 110x4" под ключ </t>
  </si>
  <si>
    <t>Муфта комб. разъемная (вн.резьба)</t>
  </si>
  <si>
    <t>TRD0000012471</t>
  </si>
  <si>
    <t>015020802</t>
  </si>
  <si>
    <t xml:space="preserve">TR-TB Муфта комб. разъемная вн.р. 20x1/2" </t>
  </si>
  <si>
    <t>TRD0000013474</t>
  </si>
  <si>
    <t>015020803</t>
  </si>
  <si>
    <t xml:space="preserve">TR-TB Муфта комб. разъемная вн.р. 20x3/4" </t>
  </si>
  <si>
    <t>TRD0000013475</t>
  </si>
  <si>
    <t>015020804</t>
  </si>
  <si>
    <t xml:space="preserve">TR-TB Муфта комб. разъемная вн.р. 20x1" </t>
  </si>
  <si>
    <t>20x1"</t>
  </si>
  <si>
    <t>TRD0000017992</t>
  </si>
  <si>
    <t>015020817</t>
  </si>
  <si>
    <t xml:space="preserve">TR-TB Муфта комб. разъемная вн.р. 25x1/2" </t>
  </si>
  <si>
    <t>TRD0000012472</t>
  </si>
  <si>
    <t>015020805</t>
  </si>
  <si>
    <t xml:space="preserve">TR-TB Муфта комб. разъемная вн.р. 25x3/4" </t>
  </si>
  <si>
    <t>TRD0000013476</t>
  </si>
  <si>
    <t>015020806</t>
  </si>
  <si>
    <t xml:space="preserve">TR-TB Муфта комб. разъемная вн.р. 25x1" </t>
  </si>
  <si>
    <t>25x1"</t>
  </si>
  <si>
    <t>TRD0000012473</t>
  </si>
  <si>
    <t>015020807</t>
  </si>
  <si>
    <t xml:space="preserve">TR-TB Муфта комб. разъемная вн.р. 32x3/4" </t>
  </si>
  <si>
    <t>TRD0000012474</t>
  </si>
  <si>
    <t>015020808</t>
  </si>
  <si>
    <t xml:space="preserve">TR-TB Муфта комб. разъемная вн.р. 32x1" </t>
  </si>
  <si>
    <t>TRD0000013477</t>
  </si>
  <si>
    <t>015020809</t>
  </si>
  <si>
    <t xml:space="preserve">TR-TB Муфта комб. разъемная вн.р. 32x1.1/4" </t>
  </si>
  <si>
    <t>32x1.1/4"</t>
  </si>
  <si>
    <t>TRD0000012475</t>
  </si>
  <si>
    <t>015020810</t>
  </si>
  <si>
    <t xml:space="preserve">TR-TB Муфта комб. разъемная вн.р. 40x1.1/4" </t>
  </si>
  <si>
    <t>TRD0000012476</t>
  </si>
  <si>
    <t>015020811</t>
  </si>
  <si>
    <t xml:space="preserve">TR-TB Муфта комб. разъемная вн.р. 50x1.1/2" </t>
  </si>
  <si>
    <t>TRD0000012477</t>
  </si>
  <si>
    <t>015020812</t>
  </si>
  <si>
    <t xml:space="preserve">TR-TB Муфта комб. разъемная вн.р. 63x2" </t>
  </si>
  <si>
    <t>TRD0000015796</t>
  </si>
  <si>
    <t>015020813</t>
  </si>
  <si>
    <t xml:space="preserve">TR-TB Муфта комб. разъемная вн.р. 75x2.1/2" </t>
  </si>
  <si>
    <t xml:space="preserve">75x2.1/2" </t>
  </si>
  <si>
    <t>Муфта комб. разъемная (нар.резьба)</t>
  </si>
  <si>
    <t>TRD0000012479</t>
  </si>
  <si>
    <t>015020902</t>
  </si>
  <si>
    <t xml:space="preserve">TR-TB Муфта комб. разъемная нар.р. 20x1/2" </t>
  </si>
  <si>
    <t>TRD0000013478</t>
  </si>
  <si>
    <t>015020903</t>
  </si>
  <si>
    <t xml:space="preserve">TR-TB Муфта комб. разъемная нар.р. 20x3/4" </t>
  </si>
  <si>
    <t>TRD0000013479</t>
  </si>
  <si>
    <t>015020904</t>
  </si>
  <si>
    <t xml:space="preserve">TR-TB Муфта комб. разъемная нар.р. 20x1" </t>
  </si>
  <si>
    <t>TRD0000017993</t>
  </si>
  <si>
    <t>015020917</t>
  </si>
  <si>
    <t xml:space="preserve">TR-TB Муфта комб. разъемная нар.р. 25x1/2" </t>
  </si>
  <si>
    <t>TRD0000012480</t>
  </si>
  <si>
    <t>015020905</t>
  </si>
  <si>
    <t xml:space="preserve">TR-TB Муфта комб. разъемная нар.р. 25x3/4" </t>
  </si>
  <si>
    <t>TRD0000013480</t>
  </si>
  <si>
    <t>015020906</t>
  </si>
  <si>
    <t xml:space="preserve">TR-TB Муфта комб. разъемная нар.р. 25x1" </t>
  </si>
  <si>
    <t>TRD0000013586</t>
  </si>
  <si>
    <t>015020907</t>
  </si>
  <si>
    <t xml:space="preserve">TR-TB Муфта комб. разъемная нар.р. 32x3/4" </t>
  </si>
  <si>
    <t>TRD0000012482</t>
  </si>
  <si>
    <t>015020908</t>
  </si>
  <si>
    <t xml:space="preserve">TR-TB Муфта комб. разъемная нар.р. 32x1" </t>
  </si>
  <si>
    <t>TRD0000013481</t>
  </si>
  <si>
    <t>015020909</t>
  </si>
  <si>
    <t xml:space="preserve">TR-TB Муфта комб. разъемная нар.р. 32x1.1/4" </t>
  </si>
  <si>
    <t>TRD0000012483</t>
  </si>
  <si>
    <t>015020910</t>
  </si>
  <si>
    <t xml:space="preserve">TR-TB Муфта комб. разъемная нар.р. 40x1.1/4" </t>
  </si>
  <si>
    <t>TRD0000012484</t>
  </si>
  <si>
    <t>015020911</t>
  </si>
  <si>
    <t xml:space="preserve">TR-TB Муфта комб. разъемная нар.р. 50x1.1/2" </t>
  </si>
  <si>
    <t>TRD0000012485</t>
  </si>
  <si>
    <t>015020912</t>
  </si>
  <si>
    <t xml:space="preserve">TR-TB Муфта комб. разъемная нар.р. 63x2" </t>
  </si>
  <si>
    <t>TRD0000015795</t>
  </si>
  <si>
    <t>015020913</t>
  </si>
  <si>
    <t xml:space="preserve">TR-TB Муфта комб. разъемная нар.р. 75x2 1/2" </t>
  </si>
  <si>
    <t>Муфта комб. разъемная (вн.резьба) евроконус (муфта)</t>
  </si>
  <si>
    <t>TRD0000020522</t>
  </si>
  <si>
    <t>030021802</t>
  </si>
  <si>
    <t xml:space="preserve">C--TB Муфта комб. разъемная вн.р. 20x1/2" евроконус (муфта) </t>
  </si>
  <si>
    <t>TRD0000020523</t>
  </si>
  <si>
    <t>030021805</t>
  </si>
  <si>
    <t xml:space="preserve">C--TB Муфта комб. разъемная вн.р. 25x3/4" евроконус (муфта) </t>
  </si>
  <si>
    <t>TRD0000020524</t>
  </si>
  <si>
    <t>030021808</t>
  </si>
  <si>
    <t xml:space="preserve">C--TB Муфта комб. разъемная вн.р. 32x1" евроконус (муфта) </t>
  </si>
  <si>
    <t>TRD0000020525</t>
  </si>
  <si>
    <t>030021810</t>
  </si>
  <si>
    <t xml:space="preserve">C--TB Муфта комб. разъемная вн.р. 40x1.1/4" евроконус (муфта) </t>
  </si>
  <si>
    <t>TRD0000020526</t>
  </si>
  <si>
    <t>030021811</t>
  </si>
  <si>
    <t xml:space="preserve">C--TB Муфта комб. разъемная вн.р. 50x1.1/2" евроконус (муфта) </t>
  </si>
  <si>
    <t>TRD0000020527</t>
  </si>
  <si>
    <t>030021812</t>
  </si>
  <si>
    <t xml:space="preserve">C--TB Муфта комб. разъемная вн.р. 63x2" евроконус (муфта) </t>
  </si>
  <si>
    <t>Муфта комб. разъемная (нар.резьба) евроконус (муфта)</t>
  </si>
  <si>
    <t>TRD0000020528</t>
  </si>
  <si>
    <t>030021902</t>
  </si>
  <si>
    <t xml:space="preserve">C--TB Муфта комб. разъемная нар.р. 20x1/2" евроконус (муфта) </t>
  </si>
  <si>
    <t>TRD0000020529</t>
  </si>
  <si>
    <t>030021905</t>
  </si>
  <si>
    <t xml:space="preserve">C--TB Муфта комб. разъемная нар.р. 25x3/4" евроконус (муфта) </t>
  </si>
  <si>
    <t>TRD0000020530</t>
  </si>
  <si>
    <t>030021908</t>
  </si>
  <si>
    <t xml:space="preserve">C--TB Муфта комб. разъемная нар.р. 32x1" евроконус (муфта) </t>
  </si>
  <si>
    <t>TRD0000020531</t>
  </si>
  <si>
    <t>030021910</t>
  </si>
  <si>
    <t xml:space="preserve">C--TB Муфта комб. разъемная нар.р. 40x1.1/4" евроконус (муфта) </t>
  </si>
  <si>
    <t>TRD0000020532</t>
  </si>
  <si>
    <t>030021911</t>
  </si>
  <si>
    <t xml:space="preserve">C--TB Муфта комб. разъемная нар.р. 50x1.1/2" евроконус (муфта) </t>
  </si>
  <si>
    <t>TRD0000020533</t>
  </si>
  <si>
    <t>030021912</t>
  </si>
  <si>
    <t xml:space="preserve">C--TB Муфта комб. разъемная нар.р. 63x2" евроконус (муфта) </t>
  </si>
  <si>
    <t>Муфта комб. разъемная (вн.резьба) (американка)  O-ring</t>
  </si>
  <si>
    <t>TRD0000023007</t>
  </si>
  <si>
    <t>015022002</t>
  </si>
  <si>
    <t xml:space="preserve">TR-TB Муфта комб. разъемная вн.р.(американка) 20x1/2" O-ring </t>
  </si>
  <si>
    <t xml:space="preserve">20x1/2" </t>
  </si>
  <si>
    <t>TRD0000023008</t>
  </si>
  <si>
    <t>015022003</t>
  </si>
  <si>
    <t xml:space="preserve">TR-TB Муфта комб. разъемная вн.р.(американка) 20x3/4" O-ring </t>
  </si>
  <si>
    <t xml:space="preserve">20x3/4" </t>
  </si>
  <si>
    <t>TRD0000023009</t>
  </si>
  <si>
    <t>015022004</t>
  </si>
  <si>
    <t xml:space="preserve">TR-TB Муфта комб. разъемная вн.р.(американка) 20x1" O-ring </t>
  </si>
  <si>
    <t xml:space="preserve">20x1" </t>
  </si>
  <si>
    <t>TRD0000023010</t>
  </si>
  <si>
    <t>015022017</t>
  </si>
  <si>
    <t xml:space="preserve">TR-TB Муфта комб. разъемная вн.р.(американка) 25x1/2" O-ring </t>
  </si>
  <si>
    <t xml:space="preserve">25x1/2" </t>
  </si>
  <si>
    <t>TRD0000023011</t>
  </si>
  <si>
    <t>015022005</t>
  </si>
  <si>
    <t xml:space="preserve">TR-TB Муфта комб. разъемная вн.р.(американка) 25x3/4" O-ring </t>
  </si>
  <si>
    <t xml:space="preserve">25x3/4" </t>
  </si>
  <si>
    <t>TRD0000023012</t>
  </si>
  <si>
    <t>015022006</t>
  </si>
  <si>
    <t xml:space="preserve">TR-TB Муфта комб. разъемная вн.р.(американка) 25x1" O-ring </t>
  </si>
  <si>
    <t xml:space="preserve">25x1" </t>
  </si>
  <si>
    <t>TRD0000023013</t>
  </si>
  <si>
    <t>015022007</t>
  </si>
  <si>
    <t xml:space="preserve">TR-TB Муфта комб. разъемная вн.р.(американка) 32x3/4" O-ring </t>
  </si>
  <si>
    <t xml:space="preserve">32x3/4" </t>
  </si>
  <si>
    <t>TRD0000023014</t>
  </si>
  <si>
    <t>015022008</t>
  </si>
  <si>
    <t xml:space="preserve">TR-TB Муфта комб. разъемная вн.р.(американка) 32x1" O-ring </t>
  </si>
  <si>
    <t xml:space="preserve">32x1" </t>
  </si>
  <si>
    <t>TRD0000023015</t>
  </si>
  <si>
    <t>015022009</t>
  </si>
  <si>
    <t xml:space="preserve">TR-TB Муфта комб. разъемная вн.р.(американка) 32x1.1/4" O-ring </t>
  </si>
  <si>
    <t xml:space="preserve">32x1.1/4" </t>
  </si>
  <si>
    <t>TRD0000023016</t>
  </si>
  <si>
    <t>015022010</t>
  </si>
  <si>
    <t xml:space="preserve">TR-TB Муфта комб. разъемная вн.р.(американка) 40x1.1/4" O-ring </t>
  </si>
  <si>
    <t xml:space="preserve">40x1.1/4" </t>
  </si>
  <si>
    <t>TRD0000023017</t>
  </si>
  <si>
    <t>015022011</t>
  </si>
  <si>
    <t xml:space="preserve">TR-TB Муфта комб. разъемная вн.р.(американка) 50x1.1/2" O-ring </t>
  </si>
  <si>
    <t xml:space="preserve">50x1.1/2" </t>
  </si>
  <si>
    <t>TRD0000023018</t>
  </si>
  <si>
    <t>015022012</t>
  </si>
  <si>
    <t xml:space="preserve">TR-TB Муфта комб. разъемная вн.р.(американка) 63x2" O-ring </t>
  </si>
  <si>
    <t xml:space="preserve">63x2" </t>
  </si>
  <si>
    <t>Муфта комб. разъемная (нар.резьба) (американка) O-ring</t>
  </si>
  <si>
    <t>TRD0000023019</t>
  </si>
  <si>
    <t>015022102</t>
  </si>
  <si>
    <t xml:space="preserve">TR-TB Муфта комб. разъемная нар.р.(американка) 20x1/2" O-ring </t>
  </si>
  <si>
    <t>TRD0000023020</t>
  </si>
  <si>
    <t>015022103</t>
  </si>
  <si>
    <t xml:space="preserve">TR-TB Муфта комб. разъемная нар.р.(американка) 20x3/4" O-ring </t>
  </si>
  <si>
    <t>TRD0000023021</t>
  </si>
  <si>
    <t>015022104</t>
  </si>
  <si>
    <t xml:space="preserve">TR-TB Муфта комб. разъемная нар.р.(американка) 20x1" O-ring </t>
  </si>
  <si>
    <t>TRD0000023022</t>
  </si>
  <si>
    <t>015022117</t>
  </si>
  <si>
    <t xml:space="preserve">TR-TB Муфта комб. разъемная нар.р.(американка) 25x1/2" O-ring </t>
  </si>
  <si>
    <t>TRD0000023023</t>
  </si>
  <si>
    <t>015022105</t>
  </si>
  <si>
    <t xml:space="preserve">TR-TB Муфта комб. разъемная нар.р.(американка) 25x3/4" O-ring </t>
  </si>
  <si>
    <t>TRD0000023024</t>
  </si>
  <si>
    <t>015022106</t>
  </si>
  <si>
    <t xml:space="preserve">TR-TB Муфта комб. разъемная нар.р.(американка) 25x1" O-ring </t>
  </si>
  <si>
    <t>TRD0000023025</t>
  </si>
  <si>
    <t>015022107</t>
  </si>
  <si>
    <t xml:space="preserve">TR-TB Муфта комб. разъемная нар.р.(американка) 32x3/4" O-ring </t>
  </si>
  <si>
    <t>TRD0000023026</t>
  </si>
  <si>
    <t>015022108</t>
  </si>
  <si>
    <t xml:space="preserve">TR-TB Муфта комб. разъемная нар.р.(американка) 32x1" O-ring </t>
  </si>
  <si>
    <t>TRD0000023027</t>
  </si>
  <si>
    <t>015022109</t>
  </si>
  <si>
    <t xml:space="preserve">TR-TB Муфта комб. разъемная нар.р.(американка) 32x1.1/4" O-ring </t>
  </si>
  <si>
    <t>TRD0000023028</t>
  </si>
  <si>
    <t>015022110</t>
  </si>
  <si>
    <t xml:space="preserve">TR-TB Муфта комб. разъемная нар.р.(американка) 40x1.1/4" O-ring </t>
  </si>
  <si>
    <t>TRD0000023029</t>
  </si>
  <si>
    <t>015022111</t>
  </si>
  <si>
    <t xml:space="preserve">TR-TB Муфта комб. разъемная нар.р.(американка) 50x1.1/2" O-ring </t>
  </si>
  <si>
    <t>TRD0000023030</t>
  </si>
  <si>
    <t>015022112</t>
  </si>
  <si>
    <t xml:space="preserve">TR-TB Муфта комб. разъемная нар.р.(американка) 63x2" O-ring </t>
  </si>
  <si>
    <t>Муфта пластиковая разъемная (вн.резьба) (PN10)</t>
  </si>
  <si>
    <t>TRD0000020534</t>
  </si>
  <si>
    <t>030021402</t>
  </si>
  <si>
    <t xml:space="preserve">C--TB Муфта пластиковая разъемная вн.р. 1v 20x1/2" </t>
  </si>
  <si>
    <t>TRD0000020535</t>
  </si>
  <si>
    <t>030021405</t>
  </si>
  <si>
    <t xml:space="preserve">C--TB Муфта пластиковая разъемная вн.р. 1v 25x3/4" </t>
  </si>
  <si>
    <t>TRD0000020536</t>
  </si>
  <si>
    <t>030021408</t>
  </si>
  <si>
    <t xml:space="preserve">C--TB Муфта пластиковая разъемная вн.р. 1v 32x1" </t>
  </si>
  <si>
    <t>Муфта пластиковая разъемная (нар.резьба) (PN10)</t>
  </si>
  <si>
    <t>TRD0000020537</t>
  </si>
  <si>
    <t>030021502</t>
  </si>
  <si>
    <t xml:space="preserve">C--TB Муфта пластиковая разъемная нар.р. 1v 20x1/2" </t>
  </si>
  <si>
    <t>TRD0000020538</t>
  </si>
  <si>
    <t>030021505</t>
  </si>
  <si>
    <t xml:space="preserve">C--TB Муфта пластиковая разъемная нар.р. 1v 25x3/4" </t>
  </si>
  <si>
    <t>TRD0000020539</t>
  </si>
  <si>
    <t>030021508</t>
  </si>
  <si>
    <t xml:space="preserve">C--TB Муфта пластиковая разъемная нар.р. 1v 32x1" </t>
  </si>
  <si>
    <t>Муфта с накидной гайкой (мет. штуцер)</t>
  </si>
  <si>
    <t>TRD0000020475</t>
  </si>
  <si>
    <t>030021001</t>
  </si>
  <si>
    <t xml:space="preserve">C--TB Муфта с накидной гайкой 1v 20x1/2" (мет.штуцер) </t>
  </si>
  <si>
    <t>20х1/2"</t>
  </si>
  <si>
    <t>TRD0000020476</t>
  </si>
  <si>
    <t>030021002</t>
  </si>
  <si>
    <t xml:space="preserve">C--TB Муфта с накидной гайкой 1v 20x3/4" (мет.штуцер) </t>
  </si>
  <si>
    <t>TRD0000020477</t>
  </si>
  <si>
    <t>030021006</t>
  </si>
  <si>
    <t xml:space="preserve">C--TB Муфта с накидной гайкой 1v 25x3/4" (мет.штуцер) </t>
  </si>
  <si>
    <t>TRD0000020478</t>
  </si>
  <si>
    <t>030021007</t>
  </si>
  <si>
    <t xml:space="preserve">C--TB Муфта с накидной гайкой 1v 25x1" (мет.штуцер) </t>
  </si>
  <si>
    <t>TRD0000020479</t>
  </si>
  <si>
    <t>030021010</t>
  </si>
  <si>
    <t xml:space="preserve">C--TB Муфта с накидной гайкой 1v 32x1" (мет.штуцер) </t>
  </si>
  <si>
    <t>TRD0000020480</t>
  </si>
  <si>
    <t>030021011</t>
  </si>
  <si>
    <t xml:space="preserve">C--TB Муфта с накидной гайкой 1v 32x1.1/4" (мет.штуцер) </t>
  </si>
  <si>
    <t>32х1.1/4"</t>
  </si>
  <si>
    <t>Муфта с накидной гайкой</t>
  </si>
  <si>
    <t>TRD0000020481</t>
  </si>
  <si>
    <t>030021701</t>
  </si>
  <si>
    <t xml:space="preserve">C--TB Муфта с накидной гайкой 20x1/2" </t>
  </si>
  <si>
    <t>TRD0000020482</t>
  </si>
  <si>
    <t>030021702</t>
  </si>
  <si>
    <t xml:space="preserve">C--TB Муфта с накидной гайкой 20x3/4" </t>
  </si>
  <si>
    <t>TRD0000020483</t>
  </si>
  <si>
    <t>030021706</t>
  </si>
  <si>
    <t xml:space="preserve">C--TB Муфта с накидной гайкой 25x3/4" </t>
  </si>
  <si>
    <t>Штуцер с накидной гайкой</t>
  </si>
  <si>
    <t>TRD0000014103</t>
  </si>
  <si>
    <t>015091002</t>
  </si>
  <si>
    <t xml:space="preserve">TR-TB Штуцер с накидной гайкой 20*1/2" </t>
  </si>
  <si>
    <t>TRD0000014102</t>
  </si>
  <si>
    <t>015091003</t>
  </si>
  <si>
    <t xml:space="preserve">TR-TB Штуцер с накидной гайкой 20*3/4" </t>
  </si>
  <si>
    <t>20х3/4"</t>
  </si>
  <si>
    <t>TRD0000014408</t>
  </si>
  <si>
    <t>015091004</t>
  </si>
  <si>
    <t xml:space="preserve">TR-TB Штуцер с накидной гайкой 25*1/2" </t>
  </si>
  <si>
    <t>TRD0000014101</t>
  </si>
  <si>
    <t>015091006</t>
  </si>
  <si>
    <t xml:space="preserve">TR-TB Штуцер с накидной гайкой 25*1" </t>
  </si>
  <si>
    <t>TRD0000014078</t>
  </si>
  <si>
    <t>015091009</t>
  </si>
  <si>
    <t xml:space="preserve">TR-TB Штуцер с накидной гайкой 32*1 1/4" </t>
  </si>
  <si>
    <t>Штуцер евроконус с накидной гайкой</t>
  </si>
  <si>
    <t>TRD0000020474</t>
  </si>
  <si>
    <t>030091011</t>
  </si>
  <si>
    <t xml:space="preserve">C--TB Штуцер евроконус с накидной гайкой 20x3/4" </t>
  </si>
  <si>
    <t>Штуцер для присоединения счетчика воды</t>
  </si>
  <si>
    <t>TRD0000015124</t>
  </si>
  <si>
    <t>015091102</t>
  </si>
  <si>
    <t xml:space="preserve">TR-TB Штуцер для присоединения счетчика воды 20 </t>
  </si>
  <si>
    <r>
      <rPr>
        <b/>
        <sz val="9"/>
        <rFont val="Arial"/>
        <family val="2"/>
        <charset val="204"/>
      </rPr>
      <t>Угольник 45</t>
    </r>
    <r>
      <rPr>
        <b/>
        <vertAlign val="superscript"/>
        <sz val="9"/>
        <rFont val="Arial"/>
        <family val="2"/>
        <charset val="204"/>
      </rPr>
      <t>0</t>
    </r>
  </si>
  <si>
    <t>TRD0000022032</t>
  </si>
  <si>
    <t>030033202</t>
  </si>
  <si>
    <t xml:space="preserve">R-TB Угольник 20 45 град. </t>
  </si>
  <si>
    <t>TRD0000022033</t>
  </si>
  <si>
    <t>030033203</t>
  </si>
  <si>
    <t xml:space="preserve">R-TB Угольник 25 45 град. </t>
  </si>
  <si>
    <t>TRD0000022034</t>
  </si>
  <si>
    <t>030033204</t>
  </si>
  <si>
    <t xml:space="preserve">R-TB Угольник 32 45 град. </t>
  </si>
  <si>
    <t>TRD0000020349</t>
  </si>
  <si>
    <t>030030205</t>
  </si>
  <si>
    <t xml:space="preserve">C--TB Угольник 40 45 град. </t>
  </si>
  <si>
    <t>TRD0000020350</t>
  </si>
  <si>
    <t>030030206</t>
  </si>
  <si>
    <t xml:space="preserve">C--TB Угольник 50 45 град. </t>
  </si>
  <si>
    <t>TRD0000020351</t>
  </si>
  <si>
    <t>030030207</t>
  </si>
  <si>
    <t xml:space="preserve">C--TB Угольник 63 45 град. </t>
  </si>
  <si>
    <t>TRD0000020352</t>
  </si>
  <si>
    <t>030030208</t>
  </si>
  <si>
    <t xml:space="preserve">C--TB Угольник 75 45 град. </t>
  </si>
  <si>
    <t>TRD0000020353</t>
  </si>
  <si>
    <t>030030209</t>
  </si>
  <si>
    <t xml:space="preserve">C--TB Угольник 90 45 град. </t>
  </si>
  <si>
    <t>TRD0000020354</t>
  </si>
  <si>
    <t>030030210</t>
  </si>
  <si>
    <t xml:space="preserve">C--TB Угольник 110 45 град. </t>
  </si>
  <si>
    <t>TRD0000020355</t>
  </si>
  <si>
    <t>030030211</t>
  </si>
  <si>
    <t xml:space="preserve">C--TB Угольник 125 45 град. </t>
  </si>
  <si>
    <t>TRD0000020356</t>
  </si>
  <si>
    <t>030030212</t>
  </si>
  <si>
    <t xml:space="preserve">C--TB Угольник 160 45 град. </t>
  </si>
  <si>
    <r>
      <rPr>
        <b/>
        <sz val="9"/>
        <rFont val="Arial"/>
        <family val="2"/>
        <charset val="204"/>
      </rPr>
      <t>Угольник 90</t>
    </r>
    <r>
      <rPr>
        <b/>
        <vertAlign val="superscript"/>
        <sz val="9"/>
        <rFont val="Arial"/>
        <family val="2"/>
        <charset val="204"/>
      </rPr>
      <t>0</t>
    </r>
  </si>
  <si>
    <t>TRD0000022035</t>
  </si>
  <si>
    <t>030033102</t>
  </si>
  <si>
    <t xml:space="preserve">R-TB Угольник 20 90 град. </t>
  </si>
  <si>
    <t>TRD0000022036</t>
  </si>
  <si>
    <t>030033103</t>
  </si>
  <si>
    <t xml:space="preserve">R-TB Угольник 25 90 град. </t>
  </si>
  <si>
    <t>TRD0000022037</t>
  </si>
  <si>
    <t>030033104</t>
  </si>
  <si>
    <t xml:space="preserve">R-TB Угольник 32 90 град. </t>
  </si>
  <si>
    <t>TRD0000020360</t>
  </si>
  <si>
    <t>030030105</t>
  </si>
  <si>
    <t xml:space="preserve">C--TB Угольник 40 90 град. </t>
  </si>
  <si>
    <t>TRD0000031559</t>
  </si>
  <si>
    <t>030033105</t>
  </si>
  <si>
    <t>R-TB Угольник 40 90 град.</t>
  </si>
  <si>
    <t>TRD0000020361</t>
  </si>
  <si>
    <t>030030106</t>
  </si>
  <si>
    <t xml:space="preserve">C--TB Угольник 50 90 град. </t>
  </si>
  <si>
    <t>TRD0000031560</t>
  </si>
  <si>
    <t>030033106</t>
  </si>
  <si>
    <t>R-TB Угольник 50 90 град.</t>
  </si>
  <si>
    <t>TRD0000020362</t>
  </si>
  <si>
    <t>030030107</t>
  </si>
  <si>
    <t xml:space="preserve">C--TB Угольник 63 90 град. </t>
  </si>
  <si>
    <t>TRD0000031561</t>
  </si>
  <si>
    <t>030033107</t>
  </si>
  <si>
    <t>R-TB Угольник 63 90 град.</t>
  </si>
  <si>
    <t>TRD0000020363</t>
  </si>
  <si>
    <t>030030108</t>
  </si>
  <si>
    <t xml:space="preserve">C--TB Угольник 75 90 град. </t>
  </si>
  <si>
    <t>TRD0000020364</t>
  </si>
  <si>
    <t>030030109</t>
  </si>
  <si>
    <t xml:space="preserve">C--TB Угольник 90 90 град. </t>
  </si>
  <si>
    <t>TRD0000020365</t>
  </si>
  <si>
    <t>030030110</t>
  </si>
  <si>
    <t xml:space="preserve">C--TB Угольник 110 90 град. </t>
  </si>
  <si>
    <t>TRD0000020366</t>
  </si>
  <si>
    <t>030030111</t>
  </si>
  <si>
    <t xml:space="preserve">C--TB Угольник 125 90 град. </t>
  </si>
  <si>
    <t>TRD0000020367</t>
  </si>
  <si>
    <t>030030112</t>
  </si>
  <si>
    <t xml:space="preserve">C--TB Угольник 160 90 град. </t>
  </si>
  <si>
    <r>
      <rPr>
        <b/>
        <sz val="9"/>
        <rFont val="Arial"/>
        <family val="2"/>
        <charset val="204"/>
      </rPr>
      <t>Угольник 90</t>
    </r>
    <r>
      <rPr>
        <b/>
        <vertAlign val="superscript"/>
        <sz val="9"/>
        <rFont val="Arial"/>
        <family val="2"/>
        <charset val="204"/>
      </rPr>
      <t>0</t>
    </r>
    <r>
      <rPr>
        <b/>
        <sz val="9"/>
        <rFont val="Arial"/>
        <family val="2"/>
        <charset val="204"/>
      </rPr>
      <t xml:space="preserve"> вн./вн.</t>
    </r>
  </si>
  <si>
    <t>TRD0000020368</t>
  </si>
  <si>
    <t>030031101</t>
  </si>
  <si>
    <t xml:space="preserve">C--TB Угольник 25/20 90 град. вн./вн. </t>
  </si>
  <si>
    <t>25/20</t>
  </si>
  <si>
    <t>TRD0000020369</t>
  </si>
  <si>
    <t>030031102</t>
  </si>
  <si>
    <t xml:space="preserve">C--TB Угольник 32/20 90 град. вн./вн. </t>
  </si>
  <si>
    <t>32/20</t>
  </si>
  <si>
    <t>TRD0000020370</t>
  </si>
  <si>
    <t>030031103</t>
  </si>
  <si>
    <t xml:space="preserve">C--TB Угольник 32/25 90 град. вн./вн. </t>
  </si>
  <si>
    <t>32/25</t>
  </si>
  <si>
    <r>
      <rPr>
        <b/>
        <sz val="9"/>
        <rFont val="Arial"/>
        <family val="2"/>
        <charset val="204"/>
      </rPr>
      <t>Угольник 90</t>
    </r>
    <r>
      <rPr>
        <b/>
        <vertAlign val="superscript"/>
        <sz val="9"/>
        <rFont val="Arial"/>
        <family val="2"/>
        <charset val="204"/>
      </rPr>
      <t>0</t>
    </r>
    <r>
      <rPr>
        <b/>
        <sz val="9"/>
        <rFont val="Arial"/>
        <family val="2"/>
        <charset val="204"/>
      </rPr>
      <t xml:space="preserve"> вн./нар.</t>
    </r>
  </si>
  <si>
    <t>TRD0000020371</t>
  </si>
  <si>
    <t>030030302</t>
  </si>
  <si>
    <t xml:space="preserve">C--TB Угольник 20 90 град. вн./нар. </t>
  </si>
  <si>
    <t>TRD0000020372</t>
  </si>
  <si>
    <t>030030303</t>
  </si>
  <si>
    <t xml:space="preserve">C--TB Угольник 25 90 град. вн./нар. </t>
  </si>
  <si>
    <t>TRD0000020373</t>
  </si>
  <si>
    <t>030030305</t>
  </si>
  <si>
    <t xml:space="preserve">C--TB Угольник 25/20 90 град. вн./нар. </t>
  </si>
  <si>
    <t>TRD0000020374</t>
  </si>
  <si>
    <t>030030306</t>
  </si>
  <si>
    <t xml:space="preserve">C--TB Угольник 32/20 90 град. вн./нар. </t>
  </si>
  <si>
    <t>TRD0000020375</t>
  </si>
  <si>
    <t>030030307</t>
  </si>
  <si>
    <t xml:space="preserve">C--TB Угольник 32/25 90 град. вн./нар. </t>
  </si>
  <si>
    <t>Угольник комб. (вн.резьба)</t>
  </si>
  <si>
    <t>TRD0000025207</t>
  </si>
  <si>
    <t>030033403</t>
  </si>
  <si>
    <t xml:space="preserve">R-TB Угольник комб. вн.р. 20x1/2" </t>
  </si>
  <si>
    <t>TRD0000020377</t>
  </si>
  <si>
    <t>030030404</t>
  </si>
  <si>
    <t xml:space="preserve">C--TB Угольник комб. вн.р. 20x3/4" </t>
  </si>
  <si>
    <t>TRD0000020378</t>
  </si>
  <si>
    <t>030030406</t>
  </si>
  <si>
    <t xml:space="preserve">C--TB Угольник комб. вн.р. 25x1/2" </t>
  </si>
  <si>
    <t>TRD0000020379</t>
  </si>
  <si>
    <t>030030407</t>
  </si>
  <si>
    <t xml:space="preserve">C--TB Угольник комб. вн.р. 25x3/4" </t>
  </si>
  <si>
    <t>TRD0000020380</t>
  </si>
  <si>
    <t>030030409</t>
  </si>
  <si>
    <t xml:space="preserve">C--TB Угольник комб. вн.р. 32x1/2" </t>
  </si>
  <si>
    <t>TRD0000020381</t>
  </si>
  <si>
    <t>030030410</t>
  </si>
  <si>
    <t xml:space="preserve">C--TB Угольник комб. вн.р. 32x3/4" </t>
  </si>
  <si>
    <t>TRD0000020382</t>
  </si>
  <si>
    <t>030030411</t>
  </si>
  <si>
    <t xml:space="preserve">C--TB Угольник комб. вн.р. 32x1" </t>
  </si>
  <si>
    <t>Угольник комб. (нар.резьба)</t>
  </si>
  <si>
    <t>TRD0000025208</t>
  </si>
  <si>
    <t>030033603</t>
  </si>
  <si>
    <t xml:space="preserve">R-TB Угольник комб. нар.р. 20x1/2" </t>
  </si>
  <si>
    <t>TRD0000020385</t>
  </si>
  <si>
    <t>030030604</t>
  </si>
  <si>
    <t xml:space="preserve">C--TB Угольник комб. нар.р. 20x3/4" </t>
  </si>
  <si>
    <t>TRD0000020386</t>
  </si>
  <si>
    <t>030030606</t>
  </si>
  <si>
    <t xml:space="preserve">C--TB Угольник комб. нар.р. 25x1/2" </t>
  </si>
  <si>
    <t>TRD0000020387</t>
  </si>
  <si>
    <t>030030607</t>
  </si>
  <si>
    <t xml:space="preserve">C--TB Угольник комб. нар.р. 25x3/4" </t>
  </si>
  <si>
    <t>TRD0000020388</t>
  </si>
  <si>
    <t>030030609</t>
  </si>
  <si>
    <t xml:space="preserve">C--TB Угольник комб. нар.р. 32x1/2" </t>
  </si>
  <si>
    <t>TRD0000020389</t>
  </si>
  <si>
    <t>030030610</t>
  </si>
  <si>
    <t xml:space="preserve">C--TB Угольник комб. нар.р. 32x3/4" </t>
  </si>
  <si>
    <t>TRD0000020390</t>
  </si>
  <si>
    <t>030030611</t>
  </si>
  <si>
    <t xml:space="preserve">C--TB Угольник комб. нар.р. 32x1" </t>
  </si>
  <si>
    <t>Угольник комб. (вн.резьба) под ключ</t>
  </si>
  <si>
    <t>TRD0000012536</t>
  </si>
  <si>
    <t>015030508</t>
  </si>
  <si>
    <t xml:space="preserve">TR-TB Угольник комб. вн.р. 32x1" под ключ </t>
  </si>
  <si>
    <t>Угольник комб. (нар.резьба) под ключ</t>
  </si>
  <si>
    <t>TRD0000012549</t>
  </si>
  <si>
    <t>015030708</t>
  </si>
  <si>
    <t xml:space="preserve">TR-TB Угольник комб. нар.р. 32x1" под ключ </t>
  </si>
  <si>
    <t>Угольник комб. с креплением (вн.резьба)</t>
  </si>
  <si>
    <t>TRD0000025209</t>
  </si>
  <si>
    <t>030033802</t>
  </si>
  <si>
    <t xml:space="preserve">R-TB Угольник комб. вн.р. 20x1/2" с креплением </t>
  </si>
  <si>
    <t>TRD0000020393</t>
  </si>
  <si>
    <t>030030804</t>
  </si>
  <si>
    <t xml:space="preserve">C--TB Угольник комб. вн.р. 25x1/2" с креплением </t>
  </si>
  <si>
    <t xml:space="preserve"> Угольник комб. с креплением (вн.резьба) для гипсокартона </t>
  </si>
  <si>
    <t>TRD0000027648</t>
  </si>
  <si>
    <t>030031401</t>
  </si>
  <si>
    <t xml:space="preserve">C--TB Угольник комб. вн.р. 20x1/2" с креплением для гипсокартона </t>
  </si>
  <si>
    <t>Угольник комб. с креплением (нар.резьба)</t>
  </si>
  <si>
    <t>TRD0000025210</t>
  </si>
  <si>
    <t>030033902</t>
  </si>
  <si>
    <t xml:space="preserve">R-TB Угольник комб. нар.р. 20x1/2" с креплением </t>
  </si>
  <si>
    <t>TRD0000020395</t>
  </si>
  <si>
    <t>030030904</t>
  </si>
  <si>
    <t xml:space="preserve">C--TB Угольник комб. нар.р. 25x1/2" с креплением </t>
  </si>
  <si>
    <t>Комплект настенный универсальный</t>
  </si>
  <si>
    <t>TRD0000013087</t>
  </si>
  <si>
    <t>015090801</t>
  </si>
  <si>
    <t xml:space="preserve">TR-TB Комплект универсальный настенный вн.р. 20x1/2" </t>
  </si>
  <si>
    <t>TRD0000013088</t>
  </si>
  <si>
    <t>015090803</t>
  </si>
  <si>
    <t xml:space="preserve">TR-TB Комплект универсальный настенный вн.р. 25x1/2" </t>
  </si>
  <si>
    <t>Настенный комплект для смесителя</t>
  </si>
  <si>
    <t>TRD0000020432</t>
  </si>
  <si>
    <t>030090811</t>
  </si>
  <si>
    <t xml:space="preserve">C--TB Настенный комп. для смесителя вн.р. 1v 20х1/2" </t>
  </si>
  <si>
    <t>TRD0000031558</t>
  </si>
  <si>
    <t>030093801</t>
  </si>
  <si>
    <t>R-TB Настенный  комп. для смесителя вн.р. 1v 20х1/2"</t>
  </si>
  <si>
    <t>Угольник с накидной гайкой (мет.штуцер)</t>
  </si>
  <si>
    <t>TRD0000020508</t>
  </si>
  <si>
    <t>030031001</t>
  </si>
  <si>
    <t xml:space="preserve">C--TB Угольник с накидной гайкой 1v 20x1/2" (метал. штуцер) </t>
  </si>
  <si>
    <t>TRD0000020509</t>
  </si>
  <si>
    <t>030031002</t>
  </si>
  <si>
    <t xml:space="preserve">C--TB Угольник с накидной гайкой 1v 20x3/4" (метал. штуцер) </t>
  </si>
  <si>
    <t>TRD0000020510</t>
  </si>
  <si>
    <t>030031005</t>
  </si>
  <si>
    <t xml:space="preserve">C--TB Угольник с накидной гайкой 1v 25x3/4" (метал. штуцер) </t>
  </si>
  <si>
    <t>TRD0000020511</t>
  </si>
  <si>
    <t>030031006</t>
  </si>
  <si>
    <t xml:space="preserve">C--TB Угольник с накидной гайкой 1v 25x1" (метал. штуцер) </t>
  </si>
  <si>
    <t>TRD0000020512</t>
  </si>
  <si>
    <t>030031008</t>
  </si>
  <si>
    <t xml:space="preserve">C--TB Угольник с накидной гайкой 1v 32x1" (метал. штуцер) </t>
  </si>
  <si>
    <t>TRD0000020513</t>
  </si>
  <si>
    <t>030031009</t>
  </si>
  <si>
    <t xml:space="preserve">C--TB Угольник с накидной гайкой 1v 32x1.1/4" (метал. штуцер) </t>
  </si>
  <si>
    <t>Тройник</t>
  </si>
  <si>
    <t>TRD0000022026</t>
  </si>
  <si>
    <t>030043102</t>
  </si>
  <si>
    <t xml:space="preserve">R-TB Тройник 20 </t>
  </si>
  <si>
    <t>TRD0000022027</t>
  </si>
  <si>
    <t>030043103</t>
  </si>
  <si>
    <t xml:space="preserve">R-TB Тройник 25 </t>
  </si>
  <si>
    <t>TRD0000022028</t>
  </si>
  <si>
    <t>030043104</t>
  </si>
  <si>
    <t xml:space="preserve">R-TB Тройник 32 </t>
  </si>
  <si>
    <t>TRD0000020275</t>
  </si>
  <si>
    <t>030040105</t>
  </si>
  <si>
    <t xml:space="preserve">C--TB Тройник 40 </t>
  </si>
  <si>
    <t>TRD0000020276</t>
  </si>
  <si>
    <t>030040106</t>
  </si>
  <si>
    <t xml:space="preserve">C--TB Тройник 50 </t>
  </si>
  <si>
    <t>TRD0000020277</t>
  </si>
  <si>
    <t>030040107</t>
  </si>
  <si>
    <t xml:space="preserve">C--TB Тройник 63 </t>
  </si>
  <si>
    <t>TRD0000020278</t>
  </si>
  <si>
    <t>030040108</t>
  </si>
  <si>
    <t xml:space="preserve">C--TB Тройник 75 </t>
  </si>
  <si>
    <t>TRD0000020279</t>
  </si>
  <si>
    <t>030040109</t>
  </si>
  <si>
    <t xml:space="preserve">C--TB Тройник 90 </t>
  </si>
  <si>
    <t>TRD0000020280</t>
  </si>
  <si>
    <t>030040110</t>
  </si>
  <si>
    <t xml:space="preserve">C--TB Тройник 110 </t>
  </si>
  <si>
    <t>TRD0000020281</t>
  </si>
  <si>
    <t>030040111</t>
  </si>
  <si>
    <t xml:space="preserve">C--TB Тройник 125 </t>
  </si>
  <si>
    <t>TRD0000020282</t>
  </si>
  <si>
    <t>030040112</t>
  </si>
  <si>
    <t xml:space="preserve">C--TB Тройник 160 </t>
  </si>
  <si>
    <t>Тройник переходной</t>
  </si>
  <si>
    <t>TRD0000020299</t>
  </si>
  <si>
    <t>030040204</t>
  </si>
  <si>
    <t xml:space="preserve">C--TB Тройник 20x25x20 </t>
  </si>
  <si>
    <t>20-25-20</t>
  </si>
  <si>
    <t>TRD0000020300</t>
  </si>
  <si>
    <t>030040205</t>
  </si>
  <si>
    <t xml:space="preserve">C--TB Тройник 25x20x20 </t>
  </si>
  <si>
    <t>25-20-20</t>
  </si>
  <si>
    <t>TRD0000022029</t>
  </si>
  <si>
    <t>030043206</t>
  </si>
  <si>
    <t xml:space="preserve">R-TB Тройник 25x20x25 </t>
  </si>
  <si>
    <t>25-20-25</t>
  </si>
  <si>
    <t>TRD0000020301</t>
  </si>
  <si>
    <t>030040207</t>
  </si>
  <si>
    <t xml:space="preserve">C--TB Тройник 25x25x20 </t>
  </si>
  <si>
    <t>25-25-20</t>
  </si>
  <si>
    <t>TRD0000020302</t>
  </si>
  <si>
    <t>030040208</t>
  </si>
  <si>
    <t xml:space="preserve">C--TB Тройник 32x20x20 </t>
  </si>
  <si>
    <t>32-20-20</t>
  </si>
  <si>
    <t>TRD0000020303</t>
  </si>
  <si>
    <t>030040209</t>
  </si>
  <si>
    <t xml:space="preserve">C--TB Тройник 32x20x25 </t>
  </si>
  <si>
    <t>32-20-25</t>
  </si>
  <si>
    <t>TRD0000022030</t>
  </si>
  <si>
    <t>030043210</t>
  </si>
  <si>
    <t xml:space="preserve">R-TB Тройник 32x20x32 </t>
  </si>
  <si>
    <t>32-20-32</t>
  </si>
  <si>
    <t>TRD0000020306</t>
  </si>
  <si>
    <t>030040211</t>
  </si>
  <si>
    <t xml:space="preserve">C--TB Тройник 32x25x20 </t>
  </si>
  <si>
    <t>32-25-20</t>
  </si>
  <si>
    <t>TRD0000020307</t>
  </si>
  <si>
    <t>030040212</t>
  </si>
  <si>
    <t xml:space="preserve">C--TB Тройник 32x25x25 </t>
  </si>
  <si>
    <t>32-25-25</t>
  </si>
  <si>
    <t>TRD0000022031</t>
  </si>
  <si>
    <t>030043213</t>
  </si>
  <si>
    <t xml:space="preserve">R-TB Тройник 32x25x32 </t>
  </si>
  <si>
    <t>32-25-32</t>
  </si>
  <si>
    <t>TRD0000020309</t>
  </si>
  <si>
    <t>030040215</t>
  </si>
  <si>
    <t xml:space="preserve">C--TB Тройник 32x50x32 </t>
  </si>
  <si>
    <t>32-50-32</t>
  </si>
  <si>
    <t>TRD0000020310</t>
  </si>
  <si>
    <t>030040218</t>
  </si>
  <si>
    <t xml:space="preserve">C--TB Тройник 40x20x40 </t>
  </si>
  <si>
    <t>40-20-40</t>
  </si>
  <si>
    <t>TRD0000020311</t>
  </si>
  <si>
    <t>030040220</t>
  </si>
  <si>
    <t xml:space="preserve">C--TB Тройник 40x25x40 </t>
  </si>
  <si>
    <t>40-25-40</t>
  </si>
  <si>
    <t>TRD0000020313</t>
  </si>
  <si>
    <t>030040222</t>
  </si>
  <si>
    <t xml:space="preserve">C--TB Тройник 40x32x32 </t>
  </si>
  <si>
    <t>40-32-32</t>
  </si>
  <si>
    <t>TRD0000020312</t>
  </si>
  <si>
    <t>030040223</t>
  </si>
  <si>
    <t xml:space="preserve">C--TB Тройник 40x32x40 </t>
  </si>
  <si>
    <t>40-32-40</t>
  </si>
  <si>
    <t>TRD0000020314</t>
  </si>
  <si>
    <t>030040224</t>
  </si>
  <si>
    <t xml:space="preserve">C--TB Тройник 40x50x40 </t>
  </si>
  <si>
    <t>40-50-40</t>
  </si>
  <si>
    <t>TRD0000020315</t>
  </si>
  <si>
    <t>030040225</t>
  </si>
  <si>
    <t xml:space="preserve">C--TB Тройник 50x20x50 </t>
  </si>
  <si>
    <t>50-20-50</t>
  </si>
  <si>
    <t>TRD0000020316</t>
  </si>
  <si>
    <t>030040228</t>
  </si>
  <si>
    <t xml:space="preserve">C--TB Тройник 50x25x50 </t>
  </si>
  <si>
    <t>50-25-50</t>
  </si>
  <si>
    <t>TRD0000020317</t>
  </si>
  <si>
    <t>030040229</t>
  </si>
  <si>
    <t xml:space="preserve">C--TB Тройник 50x32x32 </t>
  </si>
  <si>
    <t>50-32-32</t>
  </si>
  <si>
    <t>TRD0000020318</t>
  </si>
  <si>
    <t>030040230</t>
  </si>
  <si>
    <t xml:space="preserve">C--TB Тройник 50x32x40 </t>
  </si>
  <si>
    <t>50-32-40</t>
  </si>
  <si>
    <t>TRD0000020319</t>
  </si>
  <si>
    <t>030040231</t>
  </si>
  <si>
    <t xml:space="preserve">C--TB Тройник 50x32x50 </t>
  </si>
  <si>
    <t>50-32-50</t>
  </si>
  <si>
    <t>TRD0000020320</t>
  </si>
  <si>
    <t>030040232</t>
  </si>
  <si>
    <t xml:space="preserve">C--TB Тройник 50x40x32 </t>
  </si>
  <si>
    <t>50-40-32</t>
  </si>
  <si>
    <t>TRD0000020321</t>
  </si>
  <si>
    <t>030040233</t>
  </si>
  <si>
    <t xml:space="preserve">C--TB Тройник 50x40x40 </t>
  </si>
  <si>
    <t>50-40-40</t>
  </si>
  <si>
    <t>TRD0000020322</t>
  </si>
  <si>
    <t>030040234</t>
  </si>
  <si>
    <t xml:space="preserve">C--TB Тройник 50x40x50 </t>
  </si>
  <si>
    <t>50-40-50</t>
  </si>
  <si>
    <t>TRD0000020323</t>
  </si>
  <si>
    <t>030040235</t>
  </si>
  <si>
    <t xml:space="preserve">C--TB Тройник 50x50x32 </t>
  </si>
  <si>
    <t>50-50-32</t>
  </si>
  <si>
    <t>TRD0000020324</t>
  </si>
  <si>
    <t>030040236</t>
  </si>
  <si>
    <t xml:space="preserve">C--TB Тройник 50x50x40 </t>
  </si>
  <si>
    <t>50-50-40</t>
  </si>
  <si>
    <t>TRD0000020325</t>
  </si>
  <si>
    <t>030040237</t>
  </si>
  <si>
    <t xml:space="preserve">C--TB Тройник 63x20x63 </t>
  </si>
  <si>
    <t>63-20-63</t>
  </si>
  <si>
    <t>TRD0000020326</t>
  </si>
  <si>
    <t>030040238</t>
  </si>
  <si>
    <t xml:space="preserve">C--TB Тройник 63x25x63 </t>
  </si>
  <si>
    <t>63-25-63</t>
  </si>
  <si>
    <t>TRD0000020327</t>
  </si>
  <si>
    <t>030040239</t>
  </si>
  <si>
    <t xml:space="preserve">C--TB Тройник 63x32x63 </t>
  </si>
  <si>
    <t>63-32-63</t>
  </si>
  <si>
    <t>TRD0000020328</t>
  </si>
  <si>
    <t>030040240</t>
  </si>
  <si>
    <t xml:space="preserve">C--TB Тройник 63x40x63 </t>
  </si>
  <si>
    <t>63-40-63</t>
  </si>
  <si>
    <t>TRD0000020329</t>
  </si>
  <si>
    <t>030040241</t>
  </si>
  <si>
    <t xml:space="preserve">C--TB Тройник 63x50x63 </t>
  </si>
  <si>
    <t>63-50-63</t>
  </si>
  <si>
    <t>TRD0000020330</t>
  </si>
  <si>
    <t>030040244</t>
  </si>
  <si>
    <t xml:space="preserve">C--TB Тройник 75x32x75 </t>
  </si>
  <si>
    <t>75-32-75</t>
  </si>
  <si>
    <t>TRD0000020331</t>
  </si>
  <si>
    <t>030040245</t>
  </si>
  <si>
    <t xml:space="preserve">C--TB Тройник 75x40x75 </t>
  </si>
  <si>
    <t>75-40-75</t>
  </si>
  <si>
    <t>TRD0000020332</t>
  </si>
  <si>
    <t>030040246</t>
  </si>
  <si>
    <t xml:space="preserve">C--TB Тройник 75x50x75 </t>
  </si>
  <si>
    <t>75-50-75</t>
  </si>
  <si>
    <t>TRD0000020333</t>
  </si>
  <si>
    <t>030040247</t>
  </si>
  <si>
    <t xml:space="preserve">C--TB Тройник 75x63x75 </t>
  </si>
  <si>
    <t>75-63-75</t>
  </si>
  <si>
    <t>TRD0000020334</t>
  </si>
  <si>
    <t>030040248</t>
  </si>
  <si>
    <t xml:space="preserve">C--TB Тройник 90x32x90 </t>
  </si>
  <si>
    <t>90-32-90</t>
  </si>
  <si>
    <t>TRD0000020335</t>
  </si>
  <si>
    <t>030040249</t>
  </si>
  <si>
    <t xml:space="preserve">C--TB Тройник 90x40x90 </t>
  </si>
  <si>
    <t>90-40-90</t>
  </si>
  <si>
    <t>TRD0000020336</t>
  </si>
  <si>
    <t>030040250</t>
  </si>
  <si>
    <t xml:space="preserve">C--TB Тройник 90x50x90 </t>
  </si>
  <si>
    <t>90-50-90</t>
  </si>
  <si>
    <t>TRD0000020337</t>
  </si>
  <si>
    <t>030040251</t>
  </si>
  <si>
    <t xml:space="preserve">C--TB Тройник 90x63x90 </t>
  </si>
  <si>
    <t>90-63-90</t>
  </si>
  <si>
    <t>TRD0000020338</t>
  </si>
  <si>
    <t>030040252</t>
  </si>
  <si>
    <t xml:space="preserve">C--TB Тройник 90x75x90 </t>
  </si>
  <si>
    <t>90-75-90</t>
  </si>
  <si>
    <t>TRD0000020339</t>
  </si>
  <si>
    <t>030040254</t>
  </si>
  <si>
    <t xml:space="preserve">C--TB Тройник 110x50x110 </t>
  </si>
  <si>
    <t>110-50-110</t>
  </si>
  <si>
    <t>TRD0000020340</t>
  </si>
  <si>
    <t>030040255</t>
  </si>
  <si>
    <t xml:space="preserve">C--TB Тройник 110x63x110 </t>
  </si>
  <si>
    <t>110-63-110</t>
  </si>
  <si>
    <t>TRD0000020341</t>
  </si>
  <si>
    <t>030040256</t>
  </si>
  <si>
    <t xml:space="preserve">C--TB Тройник 110x75x110 </t>
  </si>
  <si>
    <t>110-75-110</t>
  </si>
  <si>
    <t>TRD0000020342</t>
  </si>
  <si>
    <t>030040257</t>
  </si>
  <si>
    <t xml:space="preserve">C--TB Тройник 110x90x110 </t>
  </si>
  <si>
    <t>110-90-110</t>
  </si>
  <si>
    <t>TRD0000020343</t>
  </si>
  <si>
    <t>030040258</t>
  </si>
  <si>
    <t xml:space="preserve">C--TB Тройник 160x110x160 </t>
  </si>
  <si>
    <t>160-110-160</t>
  </si>
  <si>
    <t xml:space="preserve">Тройник двухплоскостной </t>
  </si>
  <si>
    <t>TRD0000020344</t>
  </si>
  <si>
    <t>030040801</t>
  </si>
  <si>
    <t xml:space="preserve">C--TB Тройник двухплоскостной 20 </t>
  </si>
  <si>
    <t>TRD0000020345</t>
  </si>
  <si>
    <t>030040802</t>
  </si>
  <si>
    <t xml:space="preserve">C--TB Тройник двухплоскостной 25 </t>
  </si>
  <si>
    <t>Тройник комб. (вн.резьба)</t>
  </si>
  <si>
    <t>TRD0000020283</t>
  </si>
  <si>
    <t>030040302</t>
  </si>
  <si>
    <t xml:space="preserve">C--TB Тройник комб. вн.р. 20x1/2" </t>
  </si>
  <si>
    <t>TRD0000020284</t>
  </si>
  <si>
    <t>030040303</t>
  </si>
  <si>
    <t xml:space="preserve">C--TB Тройник комб. вн.р. 20x3/4" </t>
  </si>
  <si>
    <t>TRD0000020285</t>
  </si>
  <si>
    <t>030040305</t>
  </si>
  <si>
    <t xml:space="preserve">C--TB Тройник комб. вн.р. 25x1/2" </t>
  </si>
  <si>
    <t>TRD0000031553</t>
  </si>
  <si>
    <t>030043304</t>
  </si>
  <si>
    <t>R-TB Тройник комб. вн.р. 25x1/2"</t>
  </si>
  <si>
    <t>TRD0000020286</t>
  </si>
  <si>
    <t>030040306</t>
  </si>
  <si>
    <t xml:space="preserve">C--TB Тройник комб. вн.р. 25x3/4" </t>
  </si>
  <si>
    <t>TRD0000020287</t>
  </si>
  <si>
    <t>030040308</t>
  </si>
  <si>
    <t xml:space="preserve">C--TB Тройник комб. вн.р. 32x1/2" </t>
  </si>
  <si>
    <t>TRD0000031555</t>
  </si>
  <si>
    <t>030043306</t>
  </si>
  <si>
    <t>R-TB Тройник комб. вн.р. 32x 1/2"</t>
  </si>
  <si>
    <t>32x 1/2"</t>
  </si>
  <si>
    <t>TRD0000020288</t>
  </si>
  <si>
    <t>030040309</t>
  </si>
  <si>
    <t xml:space="preserve">C--TB Тройник комб. вн.р. 32x3/4" </t>
  </si>
  <si>
    <t>TRD0000020289</t>
  </si>
  <si>
    <t>030040310</t>
  </si>
  <si>
    <t xml:space="preserve">C--TB Тройник комб. вн.р. 32x1" </t>
  </si>
  <si>
    <t>Тройник комб. (нар.резьба)</t>
  </si>
  <si>
    <t>TRD0000020291</t>
  </si>
  <si>
    <t>030040502</t>
  </si>
  <si>
    <t xml:space="preserve">C--TB Тройник комб. нар.р. 20x1/2" </t>
  </si>
  <si>
    <t>TRD0000020292</t>
  </si>
  <si>
    <t>030040503</t>
  </si>
  <si>
    <t xml:space="preserve">C--TB Тройник комб. нар.р. 20x3/4" </t>
  </si>
  <si>
    <t>TRD0000031552</t>
  </si>
  <si>
    <t>030043404</t>
  </si>
  <si>
    <t>R-TB Тройник комб. нар.р. 25x1/2"</t>
  </si>
  <si>
    <t>TRD0000020293</t>
  </si>
  <si>
    <t>030040505</t>
  </si>
  <si>
    <t xml:space="preserve">C--TB Тройник комб. нар.р. 25x1/2" </t>
  </si>
  <si>
    <t>TRD0000020294</t>
  </si>
  <si>
    <t>030040506</t>
  </si>
  <si>
    <t xml:space="preserve">C--TB Тройник комб. нар.р. 25x3/4" </t>
  </si>
  <si>
    <t>TRD0000031554</t>
  </si>
  <si>
    <t>030043406</t>
  </si>
  <si>
    <t>R-TB Тройник комб. нар.р. 32x 1/2"</t>
  </si>
  <si>
    <t>TRD0000020295</t>
  </si>
  <si>
    <t>030040508</t>
  </si>
  <si>
    <t xml:space="preserve">C--TB Тройник комб. нар.р. 32x1/2" </t>
  </si>
  <si>
    <t>TRD0000020296</t>
  </si>
  <si>
    <t>030040509</t>
  </si>
  <si>
    <t xml:space="preserve">C--TB Тройник комб. нар.р. 32x3/4" </t>
  </si>
  <si>
    <t>TRD0000020297</t>
  </si>
  <si>
    <t>030040510</t>
  </si>
  <si>
    <t xml:space="preserve">C--TB Тройник комб. нар.р. 32x1" </t>
  </si>
  <si>
    <t>Тройник с накидной гайкой (мет.штуцер)</t>
  </si>
  <si>
    <t>TRD0000020514</t>
  </si>
  <si>
    <t>030040701</t>
  </si>
  <si>
    <t xml:space="preserve">C--TB Тройник с накидной гайкой 1v 20x1/2" (метал. штуцер) </t>
  </si>
  <si>
    <t>TRD0000020515</t>
  </si>
  <si>
    <t>030040702</t>
  </si>
  <si>
    <t xml:space="preserve">C--TB Тройник с накидной гайкой 1v 20x3/4" (метал. штуцер) </t>
  </si>
  <si>
    <t>TRD0000020516</t>
  </si>
  <si>
    <t>030040705</t>
  </si>
  <si>
    <t xml:space="preserve">C--TB Тройник с накидной гайкой 1v 25x3/4" (метал. штуцер) </t>
  </si>
  <si>
    <t>TRD0000020517</t>
  </si>
  <si>
    <t>030040706</t>
  </si>
  <si>
    <t xml:space="preserve">C--TB Тройник с накидной гайкой 1v 25x1" (метал. штуцер) </t>
  </si>
  <si>
    <t>TRD0000020518</t>
  </si>
  <si>
    <t>030040708</t>
  </si>
  <si>
    <t xml:space="preserve">C--TB Тройник с накидной гайкой 1v 32x1" (метал. штуцер) </t>
  </si>
  <si>
    <t>TRD0000020519</t>
  </si>
  <si>
    <t>030040709</t>
  </si>
  <si>
    <t xml:space="preserve">C--TB Тройник с накидной гайкой 1v 32x1.1/4" (метал. штуцер) </t>
  </si>
  <si>
    <t>Распределительный блок</t>
  </si>
  <si>
    <t>TRD0000020473</t>
  </si>
  <si>
    <t>030091801</t>
  </si>
  <si>
    <t xml:space="preserve">C--TB Распределительный блок 25x20 </t>
  </si>
  <si>
    <t>25x20</t>
  </si>
  <si>
    <t>Вентиль</t>
  </si>
  <si>
    <t>TRD0000020454</t>
  </si>
  <si>
    <t>030060302</t>
  </si>
  <si>
    <t xml:space="preserve">C--TB Вентиль 1v 20 </t>
  </si>
  <si>
    <t>TRD0000020455</t>
  </si>
  <si>
    <t>030060303</t>
  </si>
  <si>
    <t xml:space="preserve">C--TB Вентиль 1v 25 </t>
  </si>
  <si>
    <t>TRD0000020456</t>
  </si>
  <si>
    <t>030060304</t>
  </si>
  <si>
    <t xml:space="preserve">C--TB Вентиль 1v 32 </t>
  </si>
  <si>
    <t>TRD0000020457</t>
  </si>
  <si>
    <t>030060305</t>
  </si>
  <si>
    <t xml:space="preserve">C--TB Вентиль 1v 40 </t>
  </si>
  <si>
    <t>TRD0000020458</t>
  </si>
  <si>
    <t>030060306</t>
  </si>
  <si>
    <t xml:space="preserve">C--TB Вентиль 1v 50 </t>
  </si>
  <si>
    <t>TRD0000020459</t>
  </si>
  <si>
    <t>030060307</t>
  </si>
  <si>
    <t xml:space="preserve">C--TB Вентиль 1v 63 </t>
  </si>
  <si>
    <t>TRD0000020460</t>
  </si>
  <si>
    <t>030060308</t>
  </si>
  <si>
    <t xml:space="preserve">C--TB Вентиль 1v 75 </t>
  </si>
  <si>
    <t>Вентиль балансировочный</t>
  </si>
  <si>
    <t>TRD0000020465</t>
  </si>
  <si>
    <t>030060502</t>
  </si>
  <si>
    <t xml:space="preserve">C--TB Вентиль ручной балансировочный PP-R 25 </t>
  </si>
  <si>
    <t>TRD0000020466</t>
  </si>
  <si>
    <t>030060503</t>
  </si>
  <si>
    <t xml:space="preserve">C--TB Вентиль ручной балансировочный PP-R 32 </t>
  </si>
  <si>
    <t>Вентиль для радиаторов прямой</t>
  </si>
  <si>
    <t>TRD0000020461</t>
  </si>
  <si>
    <t>030060401</t>
  </si>
  <si>
    <t xml:space="preserve">C--TB Вентиль для радиаторов прямой 1v 20x1/2" </t>
  </si>
  <si>
    <t>TRD0000020462</t>
  </si>
  <si>
    <t>030060404</t>
  </si>
  <si>
    <t xml:space="preserve">C--TB Вентиль для радиаторов прямой 1v 25x3/4" </t>
  </si>
  <si>
    <t>25х3/4"</t>
  </si>
  <si>
    <t>Вентиль для радиаторов угловой</t>
  </si>
  <si>
    <t>TRD0000020463</t>
  </si>
  <si>
    <t>030060411</t>
  </si>
  <si>
    <t xml:space="preserve">C--TB Вентиль для радиаторов угловой 1v 20x1/2" </t>
  </si>
  <si>
    <t>TRD0000020464</t>
  </si>
  <si>
    <t>030060414</t>
  </si>
  <si>
    <t xml:space="preserve">C--TB Вентиль для радиаторов угловой 1v 25x3/4" </t>
  </si>
  <si>
    <t xml:space="preserve"> Кран шаровой </t>
  </si>
  <si>
    <t>TRD0000020467</t>
  </si>
  <si>
    <t>030060101</t>
  </si>
  <si>
    <t xml:space="preserve">C--TB Кран шаровой 1v 20 </t>
  </si>
  <si>
    <t>TRD0000020468</t>
  </si>
  <si>
    <t>030060102</t>
  </si>
  <si>
    <t xml:space="preserve">C--TB Кран шаровой 1v 25 </t>
  </si>
  <si>
    <t>TRD0000020469</t>
  </si>
  <si>
    <t>030060103</t>
  </si>
  <si>
    <t xml:space="preserve">C--TB Кран шаровой 1v 32 </t>
  </si>
  <si>
    <t>TRD0000020470</t>
  </si>
  <si>
    <t>030060104</t>
  </si>
  <si>
    <t xml:space="preserve">C--TB Кран шаровой 1v 40 </t>
  </si>
  <si>
    <t>TRD0000020471</t>
  </si>
  <si>
    <t>030060105</t>
  </si>
  <si>
    <t xml:space="preserve">C--TB Кран шаровой 1v 50 </t>
  </si>
  <si>
    <t>TRD0000020472</t>
  </si>
  <si>
    <t>030060106</t>
  </si>
  <si>
    <t xml:space="preserve">C--TB Кран шаровой 1v 63 </t>
  </si>
  <si>
    <t>Кран шаровой ST (стандартный проход) (Россия)</t>
  </si>
  <si>
    <t>TRD0000029881</t>
  </si>
  <si>
    <t>015063001</t>
  </si>
  <si>
    <t>R-TB Кран шаровой ST 20</t>
  </si>
  <si>
    <t>TRD0000029882</t>
  </si>
  <si>
    <t>015063002</t>
  </si>
  <si>
    <t>R-TB Кран шаровой ST 25</t>
  </si>
  <si>
    <t>TRD0000029883</t>
  </si>
  <si>
    <t>015063003</t>
  </si>
  <si>
    <t>R-TB Кран шаровой ST 32</t>
  </si>
  <si>
    <t>Кран шаровой для радиаторов прямой</t>
  </si>
  <si>
    <t>TRD0000020504</t>
  </si>
  <si>
    <t>030060201</t>
  </si>
  <si>
    <t xml:space="preserve">C--TB Шаровой кран для радиаторов прямой 1v 20x1/2" </t>
  </si>
  <si>
    <t>TRD0000020505</t>
  </si>
  <si>
    <t>030060204</t>
  </si>
  <si>
    <t xml:space="preserve">C--TB Шаровой кран для радиаторов прямой 1v 25x3/4" </t>
  </si>
  <si>
    <t>Кран шаровой для радиаторов угловой</t>
  </si>
  <si>
    <t>TRD0000020506</t>
  </si>
  <si>
    <t>030060211</t>
  </si>
  <si>
    <t xml:space="preserve">C--TB Шаровой кран для радиаторов угловой 1v 20x1/2" </t>
  </si>
  <si>
    <t>TRD0000020507</t>
  </si>
  <si>
    <t>030060214</t>
  </si>
  <si>
    <t xml:space="preserve">C--TB Шаровой кран для радиаторов угловой 1v 25x3/4" </t>
  </si>
  <si>
    <t>Клапан обратный</t>
  </si>
  <si>
    <t>TRD0000021025</t>
  </si>
  <si>
    <t>030060601</t>
  </si>
  <si>
    <t xml:space="preserve">C--TB Обратный клапан 20 PN25 </t>
  </si>
  <si>
    <t>TRD0000020502</t>
  </si>
  <si>
    <t>030060602</t>
  </si>
  <si>
    <t xml:space="preserve">C--TB Обратный клапан 25 PN25 </t>
  </si>
  <si>
    <t>TRD0000020503</t>
  </si>
  <si>
    <t>030060603</t>
  </si>
  <si>
    <t xml:space="preserve">C--TB Обратный клапан 32 PN25 </t>
  </si>
  <si>
    <t>Фильтр сетчатый  (вн.-вн.)</t>
  </si>
  <si>
    <t>TRD0000020451</t>
  </si>
  <si>
    <t>030070101</t>
  </si>
  <si>
    <t xml:space="preserve">C--TB Фильтр сетчатый 1v 20 вн./вн. (300мкм.) </t>
  </si>
  <si>
    <t>TRD0000020452</t>
  </si>
  <si>
    <t>030070102</t>
  </si>
  <si>
    <t xml:space="preserve">C--TB Фильтр сетчатый 1v 25 вн./вн. (300мкм.) </t>
  </si>
  <si>
    <t>TRD0000020453</t>
  </si>
  <si>
    <t>030070103</t>
  </si>
  <si>
    <t xml:space="preserve">C--TB Фильтр сетчатый 1v 32 вн./вн. (300мкм.) </t>
  </si>
  <si>
    <t>Фильтр сетчатый  (вн.-нар.)</t>
  </si>
  <si>
    <t>TRD0000020447</t>
  </si>
  <si>
    <t>030070111</t>
  </si>
  <si>
    <t xml:space="preserve">C--TB Фильтр сетчатый 1v 20 вн./нар. (300мкм.) </t>
  </si>
  <si>
    <t>TRD0000020448</t>
  </si>
  <si>
    <t>030070112</t>
  </si>
  <si>
    <t xml:space="preserve">C--TB Фильтр сетчатый 1v 25 вн./нар. (300мкм.) </t>
  </si>
  <si>
    <t>TRD0000020449</t>
  </si>
  <si>
    <t>030070113</t>
  </si>
  <si>
    <t xml:space="preserve">C--TB Фильтр сетчатый 1v 32 вн./нар. (300мкм.) </t>
  </si>
  <si>
    <t>TRD0000020450</t>
  </si>
  <si>
    <t>030070114</t>
  </si>
  <si>
    <t xml:space="preserve">C--TB Фильтр сетчатый 1v 40 вн./нар. (300мкм.) </t>
  </si>
  <si>
    <t>Картридж для фильтра сетчатого</t>
  </si>
  <si>
    <t>TRD0000021028</t>
  </si>
  <si>
    <t>030070201</t>
  </si>
  <si>
    <t xml:space="preserve">C--TB Картридж для фильтра сетчатого 20 (800мкм.) </t>
  </si>
  <si>
    <t>TRD0000021029</t>
  </si>
  <si>
    <t>030070202</t>
  </si>
  <si>
    <t xml:space="preserve">C--TB Картридж для фильтра сетчатого 25 (800мкм.) </t>
  </si>
  <si>
    <t>TRD0000021030</t>
  </si>
  <si>
    <t>030070203</t>
  </si>
  <si>
    <t xml:space="preserve">C--TB Картридж для фильтра сетчатого 32 (800мкм.) </t>
  </si>
  <si>
    <t>Клапан запорный прямой</t>
  </si>
  <si>
    <t>TRD0000022015</t>
  </si>
  <si>
    <t>030061201</t>
  </si>
  <si>
    <t xml:space="preserve">C--TB Клапан запорный прям. 20x1/2 </t>
  </si>
  <si>
    <t>TRD0000022017</t>
  </si>
  <si>
    <t>030061204</t>
  </si>
  <si>
    <t xml:space="preserve">C--TB Клапан запорный прям. 25x3/4 </t>
  </si>
  <si>
    <t>Клапан запорный угловой</t>
  </si>
  <si>
    <t>TRD0000022016</t>
  </si>
  <si>
    <t>030061211</t>
  </si>
  <si>
    <t xml:space="preserve">C--TB Клапан запорный угл. 20x1/2 </t>
  </si>
  <si>
    <t>TRD0000022018</t>
  </si>
  <si>
    <t>030061214</t>
  </si>
  <si>
    <t xml:space="preserve">C--TB Клапан запорный угл. 25x3/4 </t>
  </si>
  <si>
    <t>Термоклапан прямой с преднастройкой</t>
  </si>
  <si>
    <t>TRD0000021058</t>
  </si>
  <si>
    <t>030060701</t>
  </si>
  <si>
    <t xml:space="preserve">C--TB Термоклапан прямой с преднастройкой 20x1/2" </t>
  </si>
  <si>
    <t>TRD0000021059</t>
  </si>
  <si>
    <t>030060704</t>
  </si>
  <si>
    <t xml:space="preserve">C--TB Термоклапан прямой с преднастройкой 25x3/4" </t>
  </si>
  <si>
    <t>Термоклапан угловой с преднастройкой</t>
  </si>
  <si>
    <t>TRD0000021056</t>
  </si>
  <si>
    <t>030060711</t>
  </si>
  <si>
    <t xml:space="preserve">C--TB Термоклапан угловой с преднастройкой 20x1/2" </t>
  </si>
  <si>
    <t>TRD0000021057</t>
  </si>
  <si>
    <t>030060714</t>
  </si>
  <si>
    <t xml:space="preserve">C--TB Термоклапан угловой с преднастройкой 25x3/4" </t>
  </si>
  <si>
    <t xml:space="preserve">Комплекты для подключения 1-2 (термоклапан прямой с колпачком, клапан запорный прямой, термоголовка)      </t>
  </si>
  <si>
    <t>TRD0000022003</t>
  </si>
  <si>
    <t>030061101</t>
  </si>
  <si>
    <t>C--TB Комплект №1 1/2 (Терм.прям.с колпачком 20x1/2, кл.запорный прям. 20x1/2, терм. головка) (компл)</t>
  </si>
  <si>
    <t>TRD0000022004</t>
  </si>
  <si>
    <t>030061102</t>
  </si>
  <si>
    <t>C--TB Комплект №2 3/4 (Терм.прям.с колпачком 25x3/4, кл.запорный прям. 25x3/4, терм. головка) (компл)</t>
  </si>
  <si>
    <t xml:space="preserve">Комплекты для подключения 3-4 (термоклапан угловой с колпачком, клапан запорный угловой, термоголовка)      </t>
  </si>
  <si>
    <t>TRD0000022005</t>
  </si>
  <si>
    <t>030061111</t>
  </si>
  <si>
    <t>C--TB Комплект №3 1/2 (Терм.угл.с колпачком 20x1/2, кл.запорный угл. 20x1/2, терм. головка) (компл)</t>
  </si>
  <si>
    <t>TRD0000022006</t>
  </si>
  <si>
    <t>030061112</t>
  </si>
  <si>
    <t>C--TB Комплект №4 3/4 (Терм.угл.с колпачком 25x3/4, кл.запорный угл. 25x3/4, терм. головка) (компл)</t>
  </si>
  <si>
    <t xml:space="preserve">Комплекты для подключения 5-6 (термоклапан прямой с колпачком, клапан запорный прямой)      </t>
  </si>
  <si>
    <t>TRD0000022007</t>
  </si>
  <si>
    <t>030061121</t>
  </si>
  <si>
    <t>C--TB Комплект №5 1/2 (Терм.прям.с колпачком 20x1/2, кл.запорный прям. 20x1/2) (компл)</t>
  </si>
  <si>
    <t>TRD0000022008</t>
  </si>
  <si>
    <t>030061122</t>
  </si>
  <si>
    <t>C--TB Комплект №6 3/4 (Терм.прям.с колпачком 25x3/4, кл.запорный прям. 25x3/4) (компл)</t>
  </si>
  <si>
    <t xml:space="preserve">Комплекты для подключения 7-8 (термоклапан угловой с колпачком, клапан запорный угловой)      </t>
  </si>
  <si>
    <t>TRD0000022009</t>
  </si>
  <si>
    <t>030061131</t>
  </si>
  <si>
    <t>C--TB Комплект №7 1/2 (Терм.угл.с колпачком 20x1/2, кл.запорный угл. 20x1/2) (компл)</t>
  </si>
  <si>
    <t>TRD0000022010</t>
  </si>
  <si>
    <t>030061132</t>
  </si>
  <si>
    <t>C--TB Комплект №8 3/4 (Терм.угл.с колпачком 25x3/4, кл.запорный угл. 25x3/4) (компл)</t>
  </si>
  <si>
    <t xml:space="preserve">Комплекты для подключения 9-10 (клапан запорный прямой, вентиль прямой)      </t>
  </si>
  <si>
    <t>TRD0000022011</t>
  </si>
  <si>
    <t>030061141</t>
  </si>
  <si>
    <t>C--TB Комплект №9 1/2 (Клапан запорный прям. 20x1/2, вентиль прям. 20x1/2) (компл)</t>
  </si>
  <si>
    <t>TRD0000022012</t>
  </si>
  <si>
    <t>030061142</t>
  </si>
  <si>
    <t>C--TB Комплект №10 3/4 (Клапан запорный прям. 25x3/4, вентиль прям. 25x3/4) (компл)</t>
  </si>
  <si>
    <t xml:space="preserve">Комплекты для подключения 11-12 (клапан запорный угловой, вентиль угловой)      </t>
  </si>
  <si>
    <t>TRD0000022013</t>
  </si>
  <si>
    <t>030061151</t>
  </si>
  <si>
    <t>C--TB Комплект №11 1/2 (Клапан запорный угл. 20x1/2, вентиль угл. 20x1/2) (компл)</t>
  </si>
  <si>
    <t>TRD0000022014</t>
  </si>
  <si>
    <t>030061152</t>
  </si>
  <si>
    <t>C--TB Комплект №12 3/4 (Клапан запорный угл. 25x3/4, вентиль угл. 25x3/4) (компл)</t>
  </si>
  <si>
    <t>Заглушка</t>
  </si>
  <si>
    <t>TRD0000022038</t>
  </si>
  <si>
    <t>030093102</t>
  </si>
  <si>
    <t xml:space="preserve">R-TB Заглушка 20 </t>
  </si>
  <si>
    <t>TRD0000022039</t>
  </si>
  <si>
    <t>030093103</t>
  </si>
  <si>
    <t xml:space="preserve">R-TB Заглушка 25 </t>
  </si>
  <si>
    <t>TRD0000022040</t>
  </si>
  <si>
    <t>030093104</t>
  </si>
  <si>
    <t xml:space="preserve">R-TB Заглушка 32 </t>
  </si>
  <si>
    <t>TRD0000020411</t>
  </si>
  <si>
    <t>030090105</t>
  </si>
  <si>
    <t xml:space="preserve">C--TB Заглушка 40 </t>
  </si>
  <si>
    <t>TRD0000020412</t>
  </si>
  <si>
    <t>030090106</t>
  </si>
  <si>
    <t xml:space="preserve">C--TB Заглушка 50 </t>
  </si>
  <si>
    <t>TRD0000020413</t>
  </si>
  <si>
    <t>030090107</t>
  </si>
  <si>
    <t xml:space="preserve">C--TB Заглушка 63 </t>
  </si>
  <si>
    <t>TRD0000020414</t>
  </si>
  <si>
    <t>030090108</t>
  </si>
  <si>
    <t xml:space="preserve">C--TB Заглушка 75 </t>
  </si>
  <si>
    <t>TRD0000020415</t>
  </si>
  <si>
    <t>030090109</t>
  </si>
  <si>
    <t xml:space="preserve">C--TB Заглушка 90 </t>
  </si>
  <si>
    <t>TRD0000020416</t>
  </si>
  <si>
    <t>030090110</t>
  </si>
  <si>
    <t xml:space="preserve">C--TB Заглушка 110 </t>
  </si>
  <si>
    <t>TRD0000020417</t>
  </si>
  <si>
    <t>030090111</t>
  </si>
  <si>
    <t xml:space="preserve">C--TB Заглушка 125 </t>
  </si>
  <si>
    <t>TRD0000020418</t>
  </si>
  <si>
    <t>030090112</t>
  </si>
  <si>
    <t xml:space="preserve">C--TB Заглушка 160 </t>
  </si>
  <si>
    <t>Заглушка резьбовая</t>
  </si>
  <si>
    <t>TRD0000020419</t>
  </si>
  <si>
    <t>030090201</t>
  </si>
  <si>
    <t xml:space="preserve">C--TB Заглушка 20x1/2" </t>
  </si>
  <si>
    <t>1/2"</t>
  </si>
  <si>
    <t>TRD0000031543</t>
  </si>
  <si>
    <t>R-TB Заглушка 20x1/2"</t>
  </si>
  <si>
    <t>TRD0000020420</t>
  </si>
  <si>
    <t>030090202</t>
  </si>
  <si>
    <t xml:space="preserve">C--TB Заглушка 25x3/4" </t>
  </si>
  <si>
    <t>3/4"</t>
  </si>
  <si>
    <t>TRD0000020421</t>
  </si>
  <si>
    <t>030090203</t>
  </si>
  <si>
    <t xml:space="preserve">C--TB Заглушка 32x1" </t>
  </si>
  <si>
    <t>1"</t>
  </si>
  <si>
    <t>Заглушка длинная</t>
  </si>
  <si>
    <t>TRD0000031425</t>
  </si>
  <si>
    <t>006170101</t>
  </si>
  <si>
    <t>RU-TB Заглушка длинная 1/2" красная</t>
  </si>
  <si>
    <t>TRD0000031426</t>
  </si>
  <si>
    <t>006170102</t>
  </si>
  <si>
    <t>RU-TB Заглушка длинная 1/2" синяя</t>
  </si>
  <si>
    <t>Крестовина</t>
  </si>
  <si>
    <t>TRD0000020396</t>
  </si>
  <si>
    <t>030050101</t>
  </si>
  <si>
    <t xml:space="preserve">C--TB Крестовина 20 </t>
  </si>
  <si>
    <t>TRD0000020397</t>
  </si>
  <si>
    <t>030050102</t>
  </si>
  <si>
    <t xml:space="preserve">C--TB Крестовина 25 </t>
  </si>
  <si>
    <t>TRD0000020398</t>
  </si>
  <si>
    <t>030050103</t>
  </si>
  <si>
    <t xml:space="preserve">C--TB Крестовина 32 </t>
  </si>
  <si>
    <t>TRD0000020399</t>
  </si>
  <si>
    <t>030050104</t>
  </si>
  <si>
    <t xml:space="preserve">C--TB Крестовина 40 </t>
  </si>
  <si>
    <t>TRD0000020400</t>
  </si>
  <si>
    <t>030050105</t>
  </si>
  <si>
    <t xml:space="preserve">C--TB Крестовина 50 </t>
  </si>
  <si>
    <t>Обводное  колено</t>
  </si>
  <si>
    <t>TRD0000020401</t>
  </si>
  <si>
    <t>030090402</t>
  </si>
  <si>
    <t xml:space="preserve">C--TB Обводное колено 1v 20 </t>
  </si>
  <si>
    <t>20 PN20</t>
  </si>
  <si>
    <t>TRD0000020402</t>
  </si>
  <si>
    <t>030090403</t>
  </si>
  <si>
    <t xml:space="preserve">C--TB Обводное колено 1v 25 </t>
  </si>
  <si>
    <t>25 PN20</t>
  </si>
  <si>
    <t>TRD0000020403</t>
  </si>
  <si>
    <t>030090404</t>
  </si>
  <si>
    <t xml:space="preserve">C--TB Обводное колено 1v 32 </t>
  </si>
  <si>
    <t>32 PN20</t>
  </si>
  <si>
    <t>TRD0000020404</t>
  </si>
  <si>
    <t>030090405</t>
  </si>
  <si>
    <t xml:space="preserve">C--TB Обводное колено 1v 40 </t>
  </si>
  <si>
    <t>40 PN20</t>
  </si>
  <si>
    <t>Обводное колено раструбное</t>
  </si>
  <si>
    <t>TRD0000020405</t>
  </si>
  <si>
    <t>030090501</t>
  </si>
  <si>
    <t xml:space="preserve">C--TB Обводное колено раструбное 20 </t>
  </si>
  <si>
    <t>TRD0000031562</t>
  </si>
  <si>
    <t>030093501</t>
  </si>
  <si>
    <t>R-TB Обводное колено раструбное 20</t>
  </si>
  <si>
    <t>TRD0000020406</t>
  </si>
  <si>
    <t>030090502</t>
  </si>
  <si>
    <t xml:space="preserve">C--TB Обводное колено раструбное 25 </t>
  </si>
  <si>
    <t>TRD0000020407</t>
  </si>
  <si>
    <t>030090503</t>
  </si>
  <si>
    <t xml:space="preserve">C--TB Обводное колено раструбное 32 </t>
  </si>
  <si>
    <t>Компенсатор</t>
  </si>
  <si>
    <t>TRD0000022951</t>
  </si>
  <si>
    <t>030093302</t>
  </si>
  <si>
    <t xml:space="preserve">R-TB Компенсатор 20 </t>
  </si>
  <si>
    <t>TRD0000022952</t>
  </si>
  <si>
    <t>030093303</t>
  </si>
  <si>
    <t xml:space="preserve">R-TB Компенсатор 25 </t>
  </si>
  <si>
    <t>TRD0000022953</t>
  </si>
  <si>
    <t>030093304</t>
  </si>
  <si>
    <t xml:space="preserve">R-TB Компенсатор 32 </t>
  </si>
  <si>
    <t>TRD0000022954</t>
  </si>
  <si>
    <t>030093305</t>
  </si>
  <si>
    <t xml:space="preserve">R-TB Компенсатор 40 </t>
  </si>
  <si>
    <t>Компенсатор Козлова</t>
  </si>
  <si>
    <t>TRD0000020520</t>
  </si>
  <si>
    <t>030091903</t>
  </si>
  <si>
    <t xml:space="preserve">C--TB Компенсатор Козлова 25 </t>
  </si>
  <si>
    <t>TRD0000020521</t>
  </si>
  <si>
    <t>030091904</t>
  </si>
  <si>
    <t xml:space="preserve">C--TB Компенсатор Козлова 32 </t>
  </si>
  <si>
    <t>TRD0000021054</t>
  </si>
  <si>
    <t>030091905</t>
  </si>
  <si>
    <t xml:space="preserve">C--TB Компенсатор Козлова 40 </t>
  </si>
  <si>
    <t>TRD0000021055</t>
  </si>
  <si>
    <t>030091906</t>
  </si>
  <si>
    <t xml:space="preserve">C--TB Компенсатор Козлова 50 </t>
  </si>
  <si>
    <t>TRD0000029810</t>
  </si>
  <si>
    <t>030091907</t>
  </si>
  <si>
    <t>C--TB Компенсатор Козлова 63</t>
  </si>
  <si>
    <t>Бурт под фланец</t>
  </si>
  <si>
    <t>TRD0000020433</t>
  </si>
  <si>
    <t>030090702</t>
  </si>
  <si>
    <t xml:space="preserve">C--TB Бурт под фланец 40 </t>
  </si>
  <si>
    <t>TRD0000020434</t>
  </si>
  <si>
    <t>030090703</t>
  </si>
  <si>
    <t xml:space="preserve">C--TB Бурт под фланец 50 </t>
  </si>
  <si>
    <t>TRD0000020435</t>
  </si>
  <si>
    <t>030090704</t>
  </si>
  <si>
    <t xml:space="preserve">C--TB Бурт под фланец 63 </t>
  </si>
  <si>
    <t>TRD0000020436</t>
  </si>
  <si>
    <t>030090705</t>
  </si>
  <si>
    <t xml:space="preserve">C--TB Бурт под фланец 75 </t>
  </si>
  <si>
    <t>TRD0000020437</t>
  </si>
  <si>
    <t>030090706</t>
  </si>
  <si>
    <t xml:space="preserve">C--TB Бурт под фланец 90 </t>
  </si>
  <si>
    <t>TRD0000020438</t>
  </si>
  <si>
    <t>030090707</t>
  </si>
  <si>
    <t xml:space="preserve">C--TB Бурт под фланец 110 </t>
  </si>
  <si>
    <t>TRD0000020439</t>
  </si>
  <si>
    <t>030090708</t>
  </si>
  <si>
    <t xml:space="preserve">C--TB Бурт под фланец 125 </t>
  </si>
  <si>
    <t>TRD0000020440</t>
  </si>
  <si>
    <t>030090709</t>
  </si>
  <si>
    <t xml:space="preserve">C--TB Бурт под фланец 160 </t>
  </si>
  <si>
    <t>Фланец пластиковый (PN10)</t>
  </si>
  <si>
    <t>TRD0000020441</t>
  </si>
  <si>
    <t>030090902</t>
  </si>
  <si>
    <t xml:space="preserve">C--TB Фланец пластиковый (ABS) 40 PN10 / сталь Dу 32 </t>
  </si>
  <si>
    <t>40 (Dу 32)</t>
  </si>
  <si>
    <t>TRD0000020442</t>
  </si>
  <si>
    <t>030090903</t>
  </si>
  <si>
    <t xml:space="preserve">C--TB Фланец пластиковый (ABS) 50 PN10 / сталь Dу 40 </t>
  </si>
  <si>
    <t>50 (Dу 40)</t>
  </si>
  <si>
    <t>TRD0000020443</t>
  </si>
  <si>
    <t>030090904</t>
  </si>
  <si>
    <t xml:space="preserve">C--TB Фланец пластиковый (ABS) 63 PN10 / сталь Dу 50 </t>
  </si>
  <si>
    <t>63 (Dу 50)</t>
  </si>
  <si>
    <t>TRD0000020444</t>
  </si>
  <si>
    <t>030090905</t>
  </si>
  <si>
    <t xml:space="preserve">C--TB Фланец пластиковый (ABS) 75 PN10 / сталь Dу 65 </t>
  </si>
  <si>
    <t>75 (Dу 65)</t>
  </si>
  <si>
    <t>TRD0000020445</t>
  </si>
  <si>
    <t>030090906</t>
  </si>
  <si>
    <t xml:space="preserve">C--TB Фланец пластиковый (ABS) 90 PN10 / сталь Dу 80 </t>
  </si>
  <si>
    <t>90 (Dу 80)</t>
  </si>
  <si>
    <t>TRD0000020446</t>
  </si>
  <si>
    <t>030090907</t>
  </si>
  <si>
    <t xml:space="preserve">C--TB Фланец пластиковый (ABS) 110 PN10 / сталь Dу 100 </t>
  </si>
  <si>
    <t>110 (Dу 100)</t>
  </si>
  <si>
    <t>Опора</t>
  </si>
  <si>
    <t>TRD0000022041</t>
  </si>
  <si>
    <t>030083101</t>
  </si>
  <si>
    <t xml:space="preserve">R-TB Опора 16 </t>
  </si>
  <si>
    <t>TRD0000022042</t>
  </si>
  <si>
    <t>030083102</t>
  </si>
  <si>
    <t xml:space="preserve">R-TB Опора 20 </t>
  </si>
  <si>
    <t>TRD0000022043</t>
  </si>
  <si>
    <t>030083103</t>
  </si>
  <si>
    <t xml:space="preserve">R-TB Опора 25 </t>
  </si>
  <si>
    <t>TRD0000022044</t>
  </si>
  <si>
    <t>030083104</t>
  </si>
  <si>
    <t xml:space="preserve">R-TB Опора 32 </t>
  </si>
  <si>
    <t>TRD0000020426</t>
  </si>
  <si>
    <t>030080105</t>
  </si>
  <si>
    <t xml:space="preserve">C--TB Опора 40 </t>
  </si>
  <si>
    <t>TRD0000031556</t>
  </si>
  <si>
    <t>030083105</t>
  </si>
  <si>
    <t>R-TB Опора 40</t>
  </si>
  <si>
    <t>TRD0000020427</t>
  </si>
  <si>
    <t>030080106</t>
  </si>
  <si>
    <t xml:space="preserve">C--TB Опора 50 </t>
  </si>
  <si>
    <t>TRD0000031557</t>
  </si>
  <si>
    <t>030083106</t>
  </si>
  <si>
    <t>R-TB Опора 50</t>
  </si>
  <si>
    <t>TRD0000020428</t>
  </si>
  <si>
    <t>030080107</t>
  </si>
  <si>
    <t xml:space="preserve">C--TB Опора 63 </t>
  </si>
  <si>
    <t>Опора с защелкой</t>
  </si>
  <si>
    <t>TRD0000024806</t>
  </si>
  <si>
    <t>PPRC-оп 16(с-з)</t>
  </si>
  <si>
    <t xml:space="preserve">RU Опора 16 (Самозащелкивающаяся) </t>
  </si>
  <si>
    <t>TRD0000021943</t>
  </si>
  <si>
    <t>RU-КП О 20</t>
  </si>
  <si>
    <t xml:space="preserve">RU Опора 20 (с защёлкой) </t>
  </si>
  <si>
    <t>TRD0000005548</t>
  </si>
  <si>
    <t>PPRC-оп 25</t>
  </si>
  <si>
    <t xml:space="preserve">RU Опора 25 (с защёлкой) </t>
  </si>
  <si>
    <t>TRD0000005547</t>
  </si>
  <si>
    <t>PPRC-оп 32</t>
  </si>
  <si>
    <t xml:space="preserve">RU Опора 32 (с защёлкой) </t>
  </si>
  <si>
    <t>TRD0000021940</t>
  </si>
  <si>
    <t>RU-КП О 40</t>
  </si>
  <si>
    <t xml:space="preserve">RU Опора 40 (с защёлкой) </t>
  </si>
  <si>
    <t>TRD0000021941</t>
  </si>
  <si>
    <t>RU-КП О 50</t>
  </si>
  <si>
    <t xml:space="preserve">RU Опора 50 (с защёлкой) </t>
  </si>
  <si>
    <t>TRD0000021942</t>
  </si>
  <si>
    <t>RU-КП О 63</t>
  </si>
  <si>
    <t xml:space="preserve">RU Опора 63 (с защёлкой) </t>
  </si>
  <si>
    <t xml:space="preserve">Двойная опора </t>
  </si>
  <si>
    <t>TRD0000020429</t>
  </si>
  <si>
    <t>030080202</t>
  </si>
  <si>
    <t xml:space="preserve">C--TB Двойная опора 1v 20 </t>
  </si>
  <si>
    <t>TRD0000020430</t>
  </si>
  <si>
    <t>030080203</t>
  </si>
  <si>
    <t xml:space="preserve">C--TB Двойная опора 1v 25 </t>
  </si>
  <si>
    <t>TRD0000020431</t>
  </si>
  <si>
    <t>030080204</t>
  </si>
  <si>
    <t xml:space="preserve">C--TB Двойная опора 1v 32 </t>
  </si>
  <si>
    <t>Вварное седло</t>
  </si>
  <si>
    <t>TRD0000020499</t>
  </si>
  <si>
    <t>030090605</t>
  </si>
  <si>
    <t xml:space="preserve">C--TB Вварное седло 63/25 </t>
  </si>
  <si>
    <t>63/25</t>
  </si>
  <si>
    <t>TRD0000020500</t>
  </si>
  <si>
    <t>030090607</t>
  </si>
  <si>
    <t xml:space="preserve">C--TB Вварное седло 75/25 </t>
  </si>
  <si>
    <t>75/25</t>
  </si>
  <si>
    <t>TRD0000021026</t>
  </si>
  <si>
    <t>030090608</t>
  </si>
  <si>
    <t xml:space="preserve">C--TB Вварное седло 75/32 </t>
  </si>
  <si>
    <t>75/32</t>
  </si>
  <si>
    <t>TRD0000020501</t>
  </si>
  <si>
    <t>030090609</t>
  </si>
  <si>
    <t xml:space="preserve">C--TB Вварное седло 90/25 </t>
  </si>
  <si>
    <t>90/25</t>
  </si>
  <si>
    <t>TRD0000021027</t>
  </si>
  <si>
    <t>030090610</t>
  </si>
  <si>
    <t xml:space="preserve">C--TB Вварное седло 90/32 </t>
  </si>
  <si>
    <t>90/32</t>
  </si>
  <si>
    <t>Гидрострелка из PP-R</t>
  </si>
  <si>
    <t>TRD0000018898</t>
  </si>
  <si>
    <t>015092004</t>
  </si>
  <si>
    <t xml:space="preserve">RU-TB Гидрострелка PP-R 75x25x4 одноконтурная </t>
  </si>
  <si>
    <t>75x25x4 вых.</t>
  </si>
  <si>
    <t>TRD0000018899</t>
  </si>
  <si>
    <t>015092006</t>
  </si>
  <si>
    <t xml:space="preserve">RU-TB Гидрострелка PP-R 75x25x6 двухконтурная </t>
  </si>
  <si>
    <t>75x25x6 вых.</t>
  </si>
  <si>
    <t>TRD0000018900</t>
  </si>
  <si>
    <t>015092008</t>
  </si>
  <si>
    <t xml:space="preserve">RU-TB Гидрострелка PP-R 75x25x8 трёхконтурная </t>
  </si>
  <si>
    <t>75x25x8 вых.</t>
  </si>
  <si>
    <t>TRD0000021638</t>
  </si>
  <si>
    <t>015092014</t>
  </si>
  <si>
    <t xml:space="preserve">RU-TB Гидрострелка PP-R 75x32x4 одноконтурная </t>
  </si>
  <si>
    <t>75x32x4 вых.</t>
  </si>
  <si>
    <t>TRD0000021639</t>
  </si>
  <si>
    <t>015092016</t>
  </si>
  <si>
    <t xml:space="preserve">RU-TB Гидрострелка PP-R 75x32x6 двухконтурная </t>
  </si>
  <si>
    <t>75x32x6 вых.</t>
  </si>
  <si>
    <t>TRD0000021640</t>
  </si>
  <si>
    <t>015092018</t>
  </si>
  <si>
    <t xml:space="preserve">RU-TB Гидрострелка PP-R 75x32x8 трёхконтурная </t>
  </si>
  <si>
    <t>75x32x8 вых.</t>
  </si>
  <si>
    <t>TRD0000021641</t>
  </si>
  <si>
    <t>015092034</t>
  </si>
  <si>
    <t xml:space="preserve">RU-TB Гидрострелка PP-R 90x32x4 одноконтурная </t>
  </si>
  <si>
    <t>90x32x4 вых.</t>
  </si>
  <si>
    <t>TRD0000021642</t>
  </si>
  <si>
    <t>015092036</t>
  </si>
  <si>
    <t xml:space="preserve">RU-TB Гидрострелка PP-R 90x32x6 двухконтурная </t>
  </si>
  <si>
    <t>90x32x6 вых.</t>
  </si>
  <si>
    <t>TRD0000021643</t>
  </si>
  <si>
    <t>015092038</t>
  </si>
  <si>
    <t xml:space="preserve">RU-TB Гидрострелка PP-R 90x32x8 трёхконтурная </t>
  </si>
  <si>
    <t>90x32x8 вых.</t>
  </si>
  <si>
    <t>Коллектор из PP-R</t>
  </si>
  <si>
    <t>TRD0000020489</t>
  </si>
  <si>
    <t>030091211</t>
  </si>
  <si>
    <t xml:space="preserve">C--TB Коллектор 32x20x3 вых. красн. </t>
  </si>
  <si>
    <r>
      <rPr>
        <sz val="8"/>
        <rFont val="Arial Cyr"/>
        <family val="2"/>
        <charset val="204"/>
      </rPr>
      <t>32x20x3 вых.</t>
    </r>
    <r>
      <rPr>
        <sz val="8"/>
        <rFont val="Arial Cyr"/>
        <charset val="204"/>
      </rPr>
      <t>(кр.)</t>
    </r>
  </si>
  <si>
    <t>TRD0000020490</t>
  </si>
  <si>
    <t>030091212</t>
  </si>
  <si>
    <t xml:space="preserve">C--TB Коллектор 32x20x3 вых. син. </t>
  </si>
  <si>
    <r>
      <rPr>
        <sz val="8"/>
        <rFont val="Arial Cyr"/>
        <family val="2"/>
        <charset val="204"/>
      </rPr>
      <t>32x20x3 вых.</t>
    </r>
    <r>
      <rPr>
        <sz val="8"/>
        <rFont val="Arial Cyr"/>
        <charset val="204"/>
      </rPr>
      <t>(син.)</t>
    </r>
  </si>
  <si>
    <t>TRD0000020491</t>
  </si>
  <si>
    <t>030091213</t>
  </si>
  <si>
    <t xml:space="preserve">C--TB Коллектор 32x20x4 вых. красн. </t>
  </si>
  <si>
    <t>32x20x4 вых.(кр.)</t>
  </si>
  <si>
    <t>TRD0000020492</t>
  </si>
  <si>
    <t>030091214</t>
  </si>
  <si>
    <t xml:space="preserve">C--TB Коллектор 32x20x4 вых. син. </t>
  </si>
  <si>
    <t>32x20x4 вых.(син.)</t>
  </si>
  <si>
    <t>TRD0000015206</t>
  </si>
  <si>
    <t>015091201</t>
  </si>
  <si>
    <t xml:space="preserve">TR-TB Коллектор 40x20x2 вых. красн. </t>
  </si>
  <si>
    <t>40x20x2 вых.(кр.)</t>
  </si>
  <si>
    <t>TRD0000015207</t>
  </si>
  <si>
    <t>015091202</t>
  </si>
  <si>
    <t xml:space="preserve">TR-TB Коллектор 40x20x2 вых. син. </t>
  </si>
  <si>
    <t>40x20x2 вых.(син.)</t>
  </si>
  <si>
    <t>TRD0000015210</t>
  </si>
  <si>
    <t>015091205</t>
  </si>
  <si>
    <t xml:space="preserve">TR-TB Коллектор 40x20x4 вых. красн. </t>
  </si>
  <si>
    <t>40x20x4 вых.(кр.)</t>
  </si>
  <si>
    <t>TRD0000015212</t>
  </si>
  <si>
    <t>015091207</t>
  </si>
  <si>
    <t xml:space="preserve">TR-TB Коллектор 40x20x5 вых. красн. </t>
  </si>
  <si>
    <t>40x20x5 вых.(кр.)</t>
  </si>
  <si>
    <t>Коллектор универсальный из PP-R</t>
  </si>
  <si>
    <t>TRD0000020484</t>
  </si>
  <si>
    <t>030091251</t>
  </si>
  <si>
    <t xml:space="preserve">C--TB Коллектор 25x20x2 вых. универсальный </t>
  </si>
  <si>
    <t xml:space="preserve">25x20x2вых. </t>
  </si>
  <si>
    <t>TRD0000020485</t>
  </si>
  <si>
    <t>030091252</t>
  </si>
  <si>
    <t xml:space="preserve">C--TB Коллектор 25x20x3 вых. универсальный </t>
  </si>
  <si>
    <t xml:space="preserve">25x20x3вых. </t>
  </si>
  <si>
    <t>TRD0000020486</t>
  </si>
  <si>
    <t>030091253</t>
  </si>
  <si>
    <t xml:space="preserve">C--TB Коллектор 25x20x4 вых. универсальный </t>
  </si>
  <si>
    <t xml:space="preserve">25x20x4вых. </t>
  </si>
  <si>
    <t>TRD0000020487</t>
  </si>
  <si>
    <t>030091262</t>
  </si>
  <si>
    <t xml:space="preserve">C--TB Коллектор 32x20x3 вых. универсальный </t>
  </si>
  <si>
    <t>32x20x3вых.</t>
  </si>
  <si>
    <t>TRD0000020488</t>
  </si>
  <si>
    <t>030091263</t>
  </si>
  <si>
    <t xml:space="preserve">C--TB Коллектор 32x20x4 вых. универсальный </t>
  </si>
  <si>
    <t xml:space="preserve">32x20x4вых. </t>
  </si>
  <si>
    <t>TRD0000026435</t>
  </si>
  <si>
    <t>030091264</t>
  </si>
  <si>
    <t xml:space="preserve">C--TB Коллектор 32x20x5 вых. универсальный </t>
  </si>
  <si>
    <t>32x20x5вых.</t>
  </si>
  <si>
    <t>TRD0000025515</t>
  </si>
  <si>
    <t>030091271</t>
  </si>
  <si>
    <t xml:space="preserve">C--TB Коллектор 40x20x2 вых. универсальный </t>
  </si>
  <si>
    <t>40x20x2вых.</t>
  </si>
  <si>
    <t>TRD0000025516</t>
  </si>
  <si>
    <t>030091272</t>
  </si>
  <si>
    <t xml:space="preserve">C--TB Коллектор 40x20x3 вых. универсальный </t>
  </si>
  <si>
    <t>40x20x3вых.</t>
  </si>
  <si>
    <t>TRD0000025517</t>
  </si>
  <si>
    <t>030091273</t>
  </si>
  <si>
    <t xml:space="preserve">C--TB Коллектор 40x20x4 вых. универсальный </t>
  </si>
  <si>
    <t>40x20x4вых.</t>
  </si>
  <si>
    <t>TRD0000025518</t>
  </si>
  <si>
    <t>030091274</t>
  </si>
  <si>
    <t xml:space="preserve">C--TB Коллектор 40x20x5 вых. универсальный </t>
  </si>
  <si>
    <t>40x20x5вых.</t>
  </si>
  <si>
    <t>Заглушка для коллектора</t>
  </si>
  <si>
    <t>TRD0000020493</t>
  </si>
  <si>
    <t>030091421</t>
  </si>
  <si>
    <t xml:space="preserve">C--TB Заглушка для коллектора 25 </t>
  </si>
  <si>
    <t>TRD0000020495</t>
  </si>
  <si>
    <t>030091411</t>
  </si>
  <si>
    <t xml:space="preserve">C--TB Заглушка для коллектора 32 </t>
  </si>
  <si>
    <t>TRD0000025520</t>
  </si>
  <si>
    <t>030091431</t>
  </si>
  <si>
    <t xml:space="preserve">C--TB Заглушка для коллектора 40 </t>
  </si>
  <si>
    <t>Заглушка для коллектора с воздухоотводчиком</t>
  </si>
  <si>
    <t>TRD0000020494</t>
  </si>
  <si>
    <t>030091422</t>
  </si>
  <si>
    <t xml:space="preserve">C--TB Заглушка для коллектора 25 с воздухоотводчиком </t>
  </si>
  <si>
    <t>TRD0000020496</t>
  </si>
  <si>
    <t>030091412</t>
  </si>
  <si>
    <t xml:space="preserve">C--TB Заглушка для коллектора 32 с воздухоотводчиком </t>
  </si>
  <si>
    <t>TRD0000025519</t>
  </si>
  <si>
    <t>030091432</t>
  </si>
  <si>
    <t xml:space="preserve">C--TB Заглушка для коллектора 40 с воздухоотводчиком </t>
  </si>
  <si>
    <t>Крепление для коллектора (комплект - 2 шт.)</t>
  </si>
  <si>
    <t>TRD0000020497</t>
  </si>
  <si>
    <t>030091311</t>
  </si>
  <si>
    <t xml:space="preserve">C--TB Крепление для коллектора 25/32 (комплект 2 шт) </t>
  </si>
  <si>
    <t>25/32</t>
  </si>
  <si>
    <t>TRD0000015214</t>
  </si>
  <si>
    <t>015091301</t>
  </si>
  <si>
    <t>TR-TB Крепление для коллектора 40 (комплект 2 шт) (комп)</t>
  </si>
  <si>
    <t>Переходник комб. PP-R - PE-X-AL-PE-X</t>
  </si>
  <si>
    <t>TRD0000020498</t>
  </si>
  <si>
    <t>030021302</t>
  </si>
  <si>
    <t xml:space="preserve">C--TB Переходник комбинированный PP-R 20 - PЕ-Х16х2(цанга) </t>
  </si>
  <si>
    <t>20(вн.) - 16x2(цанга)</t>
  </si>
  <si>
    <t>Фланец стальной (PN10)</t>
  </si>
  <si>
    <t>TRD0000013357</t>
  </si>
  <si>
    <t>015091501</t>
  </si>
  <si>
    <t xml:space="preserve">RU-TB Фланец стальной 40 PN10 / сталь Dу 32 </t>
  </si>
  <si>
    <t>TRD0000013359</t>
  </si>
  <si>
    <t>015091502</t>
  </si>
  <si>
    <t xml:space="preserve">RU-TB Фланец стальной 50 PN10 / сталь Dу 40 </t>
  </si>
  <si>
    <t>TRD0000013360</t>
  </si>
  <si>
    <t>015091503</t>
  </si>
  <si>
    <t xml:space="preserve">RU-TB Фланец стальной 63 PN10 / сталь Dу 50 </t>
  </si>
  <si>
    <t>TRD0000013361</t>
  </si>
  <si>
    <t>015091504</t>
  </si>
  <si>
    <t xml:space="preserve">RU-TB Фланец стальной 75 PN10 / сталь Dу 65 </t>
  </si>
  <si>
    <t>TRD0000013362</t>
  </si>
  <si>
    <t>015091505</t>
  </si>
  <si>
    <t xml:space="preserve">RU-TB Фланец стальной 90 PN10 / сталь Dу 80 </t>
  </si>
  <si>
    <t>TRD0000013363</t>
  </si>
  <si>
    <t>015091506</t>
  </si>
  <si>
    <t xml:space="preserve">RU-TB Фланец стальной 110 PN10 / сталь Dу 100 </t>
  </si>
  <si>
    <t xml:space="preserve">110 (Dу 100) </t>
  </si>
  <si>
    <t>TRD0000013364</t>
  </si>
  <si>
    <t>015091507</t>
  </si>
  <si>
    <t xml:space="preserve">RU-TB Фланец стальной 125 PN10 / сталь Dу 125 </t>
  </si>
  <si>
    <t xml:space="preserve">125 (Dу 125) </t>
  </si>
  <si>
    <t>Фланец стальной (PN20)</t>
  </si>
  <si>
    <t>TRD0000013653</t>
  </si>
  <si>
    <t>015091519</t>
  </si>
  <si>
    <t xml:space="preserve">RU-TB Фланец стальной 160 PN20 / сталь Dу 150 </t>
  </si>
  <si>
    <t xml:space="preserve">160 (Dу 150) </t>
  </si>
  <si>
    <t>Фланец стальной (PN25)</t>
  </si>
  <si>
    <t>TRD0000013365</t>
  </si>
  <si>
    <t>015091521</t>
  </si>
  <si>
    <t xml:space="preserve">RU-TB Фланец стальной 40 PN25 / сталь Dу 25 </t>
  </si>
  <si>
    <t xml:space="preserve">40 (Dу 25) </t>
  </si>
  <si>
    <t>TRD0000013366</t>
  </si>
  <si>
    <t>015091522</t>
  </si>
  <si>
    <t xml:space="preserve">RU-TB Фланец стальной 50 PN25 / сталь Dу 32 </t>
  </si>
  <si>
    <t>50 (Dу 32)</t>
  </si>
  <si>
    <t>TRD0000013367</t>
  </si>
  <si>
    <t>015091523</t>
  </si>
  <si>
    <t xml:space="preserve">RU-TB Фланец стальной 63 PN25 / сталь Dу 40 </t>
  </si>
  <si>
    <t>63 (Dу 40)</t>
  </si>
  <si>
    <t>TRD0000013368</t>
  </si>
  <si>
    <t>015091524</t>
  </si>
  <si>
    <t xml:space="preserve">RU-TB Фланец стальной 75 PN25 / сталь Dу 50 </t>
  </si>
  <si>
    <t>75 (Dу 50)</t>
  </si>
  <si>
    <t>TRD0000013369</t>
  </si>
  <si>
    <t>015091525</t>
  </si>
  <si>
    <t xml:space="preserve">RU-TB Фланец стальной 90 PN25 / сталь Dу 65 </t>
  </si>
  <si>
    <t>90 (Dу 65)</t>
  </si>
  <si>
    <t>TRD0000013370</t>
  </si>
  <si>
    <t>015091526</t>
  </si>
  <si>
    <t xml:space="preserve">RU-TB Фланец стальной 110 PN25 / сталь Dу 100 </t>
  </si>
  <si>
    <t>TRD0000013371</t>
  </si>
  <si>
    <t>015091527</t>
  </si>
  <si>
    <t xml:space="preserve">RU-TB Фланец стальной 125 PN25 / сталь Dу 125 </t>
  </si>
  <si>
    <r>
      <rPr>
        <b/>
        <sz val="9"/>
        <rFont val="Arial"/>
        <family val="2"/>
        <charset val="204"/>
      </rPr>
      <t xml:space="preserve">Тонкий фланец стальной (PN10) </t>
    </r>
    <r>
      <rPr>
        <b/>
        <sz val="8"/>
        <rFont val="Arial"/>
        <family val="2"/>
        <charset val="204"/>
      </rPr>
      <t>(под заказ)</t>
    </r>
  </si>
  <si>
    <t>TRD0000029526</t>
  </si>
  <si>
    <t>030094006</t>
  </si>
  <si>
    <t>RU-TB Тонкий фланец стальной 63 PN10 / сталь Dу 50</t>
  </si>
  <si>
    <t>TRD0000029527</t>
  </si>
  <si>
    <t>030094007</t>
  </si>
  <si>
    <t>RU-TB Тонкий фланец стальной 75 PN10 / сталь Dу 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</si>
</sst>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6" formatCode="0.00000000"/>
    <numFmt numFmtId="167" formatCode="#\ ?/?"/>
  </numFmts>
  <fonts count="21" x14ac:knownFonts="1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177"/>
    </font>
    <font>
      <b/>
      <sz val="10"/>
      <color rgb="FF000000"/>
      <name val="Arial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name val="Arial Cyr"/>
      <family val="2"/>
      <charset val="204"/>
    </font>
    <font>
      <b/>
      <sz val="8"/>
      <name val="Arial"/>
      <family val="2"/>
      <charset val="204"/>
    </font>
    <font>
      <b/>
      <sz val="9"/>
      <color rgb="FFFFFFFF"/>
      <name val="Arial Cyr"/>
      <family val="2"/>
      <charset val="204"/>
    </font>
    <font>
      <b/>
      <sz val="9"/>
      <name val="Arial"/>
      <family val="2"/>
      <charset val="204"/>
    </font>
    <font>
      <sz val="10"/>
      <color rgb="FF000000"/>
      <name val="Calibri"/>
      <family val="2"/>
      <charset val="204"/>
    </font>
    <font>
      <sz val="8"/>
      <name val="Arial Cyr"/>
      <family val="2"/>
      <charset val="204"/>
    </font>
    <font>
      <sz val="8"/>
      <name val="Arial Cyr"/>
      <charset val="204"/>
    </font>
    <font>
      <sz val="8"/>
      <name val="Arial"/>
      <family val="2"/>
      <charset val="1"/>
    </font>
    <font>
      <b/>
      <vertAlign val="superscript"/>
      <sz val="9"/>
      <name val="Arial"/>
      <family val="2"/>
      <charset val="204"/>
    </font>
    <font>
      <sz val="7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2F2F2"/>
        <bgColor rgb="FFEEECE1"/>
      </patternFill>
    </fill>
    <fill>
      <patternFill patternType="solid">
        <fgColor rgb="FFEEECE1"/>
        <bgColor rgb="FFF2F2F2"/>
      </patternFill>
    </fill>
    <fill>
      <patternFill patternType="solid">
        <fgColor rgb="FFD9D9D9"/>
        <bgColor rgb="FFEEECE1"/>
      </patternFill>
    </fill>
  </fills>
  <borders count="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9">
    <xf numFmtId="0" fontId="0" fillId="0" borderId="0"/>
    <xf numFmtId="0" fontId="2" fillId="0" borderId="0">
      <alignment horizontal="left"/>
    </xf>
    <xf numFmtId="0" fontId="2" fillId="0" borderId="0">
      <alignment horizontal="left"/>
    </xf>
    <xf numFmtId="0" fontId="3" fillId="0" borderId="0"/>
    <xf numFmtId="0" fontId="4" fillId="0" borderId="0"/>
    <xf numFmtId="0" fontId="2" fillId="0" borderId="0">
      <alignment horizontal="left"/>
    </xf>
    <xf numFmtId="0" fontId="4" fillId="0" borderId="0"/>
    <xf numFmtId="0" fontId="2" fillId="0" borderId="0">
      <alignment horizontal="left"/>
    </xf>
    <xf numFmtId="0" fontId="2" fillId="0" borderId="0">
      <alignment horizontal="left"/>
    </xf>
  </cellStyleXfs>
  <cellXfs count="90">
    <xf numFmtId="0" fontId="0" fillId="0" borderId="0" xfId="0"/>
    <xf numFmtId="0" fontId="0" fillId="2" borderId="4" xfId="0" applyFill="1" applyBorder="1" applyAlignment="1" applyProtection="1">
      <alignment wrapText="1"/>
    </xf>
    <xf numFmtId="0" fontId="0" fillId="2" borderId="7" xfId="0" applyFill="1" applyBorder="1" applyAlignment="1" applyProtection="1">
      <alignment horizontal="center"/>
    </xf>
    <xf numFmtId="0" fontId="0" fillId="2" borderId="0" xfId="0" applyFill="1" applyAlignment="1" applyProtection="1"/>
    <xf numFmtId="0" fontId="5" fillId="3" borderId="1" xfId="0" applyFont="1" applyFill="1" applyBorder="1" applyAlignment="1" applyProtection="1"/>
    <xf numFmtId="0" fontId="6" fillId="3" borderId="2" xfId="0" applyFont="1" applyFill="1" applyBorder="1" applyAlignment="1" applyProtection="1"/>
    <xf numFmtId="0" fontId="5" fillId="3" borderId="3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/>
    <xf numFmtId="0" fontId="7" fillId="2" borderId="2" xfId="0" applyFont="1" applyFill="1" applyBorder="1" applyAlignment="1" applyProtection="1"/>
    <xf numFmtId="0" fontId="7" fillId="2" borderId="3" xfId="0" applyFont="1" applyFill="1" applyBorder="1" applyAlignment="1" applyProtection="1"/>
    <xf numFmtId="164" fontId="7" fillId="2" borderId="4" xfId="0" applyNumberFormat="1" applyFont="1" applyFill="1" applyBorder="1" applyAlignment="1" applyProtection="1">
      <alignment horizontal="center" vertical="center"/>
    </xf>
    <xf numFmtId="2" fontId="8" fillId="2" borderId="0" xfId="0" applyNumberFormat="1" applyFont="1" applyFill="1" applyAlignment="1" applyProtection="1">
      <alignment horizontal="center" vertical="center"/>
    </xf>
    <xf numFmtId="0" fontId="9" fillId="2" borderId="0" xfId="0" applyFont="1" applyFill="1" applyAlignment="1" applyProtection="1"/>
    <xf numFmtId="0" fontId="10" fillId="2" borderId="4" xfId="0" applyFont="1" applyFill="1" applyBorder="1" applyAlignment="1" applyProtection="1">
      <alignment horizontal="left" vertical="center"/>
    </xf>
    <xf numFmtId="0" fontId="0" fillId="2" borderId="2" xfId="0" applyFill="1" applyBorder="1" applyAlignment="1" applyProtection="1"/>
    <xf numFmtId="14" fontId="10" fillId="2" borderId="3" xfId="0" applyNumberFormat="1" applyFont="1" applyFill="1" applyBorder="1" applyAlignment="1" applyProtection="1">
      <alignment horizontal="left" vertical="center"/>
    </xf>
    <xf numFmtId="49" fontId="11" fillId="4" borderId="4" xfId="0" applyNumberFormat="1" applyFont="1" applyFill="1" applyBorder="1" applyAlignment="1" applyProtection="1">
      <alignment horizontal="center" vertical="center" wrapText="1"/>
    </xf>
    <xf numFmtId="0" fontId="12" fillId="4" borderId="4" xfId="0" applyFont="1" applyFill="1" applyBorder="1" applyAlignment="1" applyProtection="1">
      <alignment horizontal="center" vertical="center"/>
    </xf>
    <xf numFmtId="0" fontId="11" fillId="4" borderId="4" xfId="0" applyFont="1" applyFill="1" applyBorder="1" applyAlignment="1" applyProtection="1">
      <alignment horizontal="center" vertical="center"/>
    </xf>
    <xf numFmtId="1" fontId="11" fillId="4" borderId="4" xfId="0" applyNumberFormat="1" applyFont="1" applyFill="1" applyBorder="1" applyAlignment="1" applyProtection="1">
      <alignment horizontal="center" vertical="center" wrapText="1"/>
    </xf>
    <xf numFmtId="2" fontId="11" fillId="4" borderId="4" xfId="0" applyNumberFormat="1" applyFont="1" applyFill="1" applyBorder="1" applyAlignment="1" applyProtection="1">
      <alignment horizontal="center" vertical="center" wrapText="1"/>
    </xf>
    <xf numFmtId="2" fontId="12" fillId="4" borderId="4" xfId="0" applyNumberFormat="1" applyFont="1" applyFill="1" applyBorder="1" applyAlignment="1" applyProtection="1">
      <alignment horizontal="center" vertical="center" wrapText="1"/>
    </xf>
    <xf numFmtId="1" fontId="11" fillId="4" borderId="4" xfId="0" applyNumberFormat="1" applyFont="1" applyFill="1" applyBorder="1" applyAlignment="1" applyProtection="1">
      <alignment horizontal="center" vertical="center"/>
    </xf>
    <xf numFmtId="0" fontId="2" fillId="5" borderId="4" xfId="0" applyFont="1" applyFill="1" applyBorder="1" applyAlignment="1" applyProtection="1">
      <alignment horizontal="center" vertical="center"/>
    </xf>
    <xf numFmtId="0" fontId="2" fillId="5" borderId="2" xfId="0" applyFont="1" applyFill="1" applyBorder="1" applyAlignment="1" applyProtection="1">
      <alignment horizontal="center" vertical="center"/>
    </xf>
    <xf numFmtId="0" fontId="13" fillId="5" borderId="2" xfId="0" applyFont="1" applyFill="1" applyBorder="1" applyAlignment="1" applyProtection="1">
      <alignment horizontal="center" vertical="center"/>
    </xf>
    <xf numFmtId="0" fontId="14" fillId="5" borderId="2" xfId="0" applyFont="1" applyFill="1" applyBorder="1" applyAlignment="1" applyProtection="1">
      <alignment horizontal="left" vertical="center"/>
    </xf>
    <xf numFmtId="0" fontId="15" fillId="5" borderId="2" xfId="0" applyFont="1" applyFill="1" applyBorder="1" applyAlignment="1" applyProtection="1">
      <alignment horizontal="center" vertical="center"/>
    </xf>
    <xf numFmtId="2" fontId="8" fillId="5" borderId="2" xfId="0" applyNumberFormat="1" applyFont="1" applyFill="1" applyBorder="1" applyAlignment="1" applyProtection="1">
      <alignment horizontal="center" vertical="center"/>
    </xf>
    <xf numFmtId="0" fontId="0" fillId="5" borderId="2" xfId="0" applyFill="1" applyBorder="1" applyAlignment="1" applyProtection="1"/>
    <xf numFmtId="0" fontId="0" fillId="2" borderId="5" xfId="0" applyFill="1" applyBorder="1" applyAlignment="1" applyProtection="1"/>
    <xf numFmtId="0" fontId="2" fillId="0" borderId="3" xfId="5" applyFont="1" applyBorder="1" applyAlignment="1" applyProtection="1">
      <alignment horizontal="center" vertical="center"/>
    </xf>
    <xf numFmtId="49" fontId="2" fillId="2" borderId="4" xfId="4" applyNumberFormat="1" applyFont="1" applyFill="1" applyBorder="1" applyAlignment="1" applyProtection="1">
      <alignment horizontal="center" vertical="center"/>
    </xf>
    <xf numFmtId="0" fontId="16" fillId="2" borderId="4" xfId="0" applyFont="1" applyFill="1" applyBorder="1" applyAlignment="1" applyProtection="1">
      <alignment horizontal="left" vertical="center"/>
    </xf>
    <xf numFmtId="0" fontId="16" fillId="2" borderId="4" xfId="0" applyFont="1" applyFill="1" applyBorder="1" applyAlignment="1" applyProtection="1">
      <alignment horizontal="center" vertical="center"/>
    </xf>
    <xf numFmtId="1" fontId="16" fillId="2" borderId="4" xfId="0" applyNumberFormat="1" applyFont="1" applyFill="1" applyBorder="1" applyAlignment="1" applyProtection="1">
      <alignment horizontal="center" vertical="center"/>
    </xf>
    <xf numFmtId="2" fontId="14" fillId="2" borderId="4" xfId="3" applyNumberFormat="1" applyFont="1" applyFill="1" applyBorder="1" applyAlignment="1" applyProtection="1">
      <alignment horizontal="center" vertical="center"/>
    </xf>
    <xf numFmtId="164" fontId="16" fillId="2" borderId="4" xfId="0" applyNumberFormat="1" applyFont="1" applyFill="1" applyBorder="1" applyAlignment="1" applyProtection="1">
      <alignment horizontal="center" vertical="center"/>
    </xf>
    <xf numFmtId="166" fontId="16" fillId="2" borderId="4" xfId="0" applyNumberFormat="1" applyFont="1" applyFill="1" applyBorder="1" applyAlignment="1" applyProtection="1">
      <alignment horizontal="center" vertical="center"/>
    </xf>
    <xf numFmtId="0" fontId="0" fillId="2" borderId="6" xfId="0" applyFill="1" applyBorder="1" applyAlignment="1" applyProtection="1"/>
    <xf numFmtId="0" fontId="8" fillId="5" borderId="2" xfId="0" applyFont="1" applyFill="1" applyBorder="1" applyAlignment="1" applyProtection="1">
      <alignment horizontal="center" vertical="center"/>
    </xf>
    <xf numFmtId="0" fontId="2" fillId="0" borderId="2" xfId="5" applyFont="1" applyBorder="1" applyAlignment="1" applyProtection="1">
      <alignment horizontal="center" vertical="center"/>
    </xf>
    <xf numFmtId="0" fontId="0" fillId="2" borderId="7" xfId="0" applyFill="1" applyBorder="1" applyAlignment="1" applyProtection="1"/>
    <xf numFmtId="0" fontId="2" fillId="0" borderId="4" xfId="5" applyFont="1" applyBorder="1" applyAlignment="1" applyProtection="1">
      <alignment horizontal="center" vertical="center"/>
    </xf>
    <xf numFmtId="49" fontId="2" fillId="2" borderId="1" xfId="4" applyNumberFormat="1" applyFont="1" applyFill="1" applyBorder="1" applyAlignment="1" applyProtection="1">
      <alignment horizontal="center" vertical="center"/>
    </xf>
    <xf numFmtId="0" fontId="2" fillId="2" borderId="3" xfId="5" applyFont="1" applyFill="1" applyBorder="1" applyAlignment="1" applyProtection="1">
      <alignment horizontal="center" vertical="center"/>
    </xf>
    <xf numFmtId="0" fontId="2" fillId="2" borderId="4" xfId="5" applyFont="1" applyFill="1" applyBorder="1" applyAlignment="1" applyProtection="1">
      <alignment horizontal="center" vertical="center"/>
    </xf>
    <xf numFmtId="0" fontId="16" fillId="2" borderId="4" xfId="4" applyFont="1" applyFill="1" applyBorder="1" applyAlignment="1" applyProtection="1">
      <alignment horizontal="center" vertical="center"/>
    </xf>
    <xf numFmtId="0" fontId="16" fillId="2" borderId="4" xfId="0" applyFont="1" applyFill="1" applyBorder="1" applyAlignment="1" applyProtection="1">
      <alignment horizontal="left" vertical="center"/>
      <protection locked="0"/>
    </xf>
    <xf numFmtId="0" fontId="16" fillId="2" borderId="4" xfId="0" applyFont="1" applyFill="1" applyBorder="1" applyAlignment="1" applyProtection="1">
      <alignment horizontal="center" vertical="center"/>
      <protection locked="0"/>
    </xf>
    <xf numFmtId="0" fontId="2" fillId="2" borderId="8" xfId="7" applyFont="1" applyFill="1" applyBorder="1" applyAlignment="1" applyProtection="1">
      <alignment horizontal="center" vertical="center" wrapText="1"/>
    </xf>
    <xf numFmtId="0" fontId="17" fillId="2" borderId="4" xfId="0" applyFont="1" applyFill="1" applyBorder="1" applyAlignment="1" applyProtection="1">
      <alignment horizontal="left" vertical="center"/>
    </xf>
    <xf numFmtId="0" fontId="17" fillId="2" borderId="4" xfId="0" applyFont="1" applyFill="1" applyBorder="1" applyAlignment="1" applyProtection="1">
      <alignment horizontal="center"/>
    </xf>
    <xf numFmtId="0" fontId="2" fillId="2" borderId="4" xfId="2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 applyProtection="1">
      <alignment horizontal="center" vertical="center" wrapText="1"/>
    </xf>
    <xf numFmtId="167" fontId="16" fillId="2" borderId="4" xfId="0" applyNumberFormat="1" applyFont="1" applyFill="1" applyBorder="1" applyAlignment="1" applyProtection="1">
      <alignment horizontal="center" vertical="center"/>
    </xf>
    <xf numFmtId="0" fontId="2" fillId="2" borderId="4" xfId="8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17" fillId="0" borderId="4" xfId="0" applyFont="1" applyBorder="1" applyAlignment="1" applyProtection="1">
      <alignment horizontal="center" vertical="top"/>
    </xf>
    <xf numFmtId="49" fontId="18" fillId="2" borderId="4" xfId="0" applyNumberFormat="1" applyFont="1" applyFill="1" applyBorder="1" applyAlignment="1" applyProtection="1">
      <alignment horizontal="center" vertical="center"/>
    </xf>
    <xf numFmtId="0" fontId="16" fillId="0" borderId="4" xfId="4" applyFont="1" applyBorder="1" applyAlignment="1" applyProtection="1">
      <alignment horizontal="center" vertical="center"/>
    </xf>
    <xf numFmtId="49" fontId="18" fillId="2" borderId="1" xfId="0" applyNumberFormat="1" applyFont="1" applyFill="1" applyBorder="1" applyAlignment="1" applyProtection="1">
      <alignment horizontal="center" vertical="center"/>
    </xf>
    <xf numFmtId="49" fontId="2" fillId="2" borderId="4" xfId="0" applyNumberFormat="1" applyFont="1" applyFill="1" applyBorder="1" applyAlignment="1" applyProtection="1">
      <alignment horizontal="center" vertical="center" wrapText="1"/>
    </xf>
    <xf numFmtId="0" fontId="0" fillId="2" borderId="4" xfId="0" applyFill="1" applyBorder="1" applyAlignment="1" applyProtection="1"/>
    <xf numFmtId="49" fontId="16" fillId="2" borderId="1" xfId="0" applyNumberFormat="1" applyFont="1" applyFill="1" applyBorder="1" applyAlignment="1" applyProtection="1">
      <alignment horizontal="center" vertical="center"/>
    </xf>
    <xf numFmtId="49" fontId="16" fillId="2" borderId="4" xfId="0" applyNumberFormat="1" applyFont="1" applyFill="1" applyBorder="1" applyAlignment="1" applyProtection="1">
      <alignment horizontal="center" vertical="center"/>
    </xf>
    <xf numFmtId="49" fontId="17" fillId="2" borderId="4" xfId="0" applyNumberFormat="1" applyFont="1" applyFill="1" applyBorder="1" applyAlignment="1" applyProtection="1">
      <alignment horizontal="center" vertical="center"/>
    </xf>
    <xf numFmtId="0" fontId="17" fillId="2" borderId="4" xfId="0" applyFont="1" applyFill="1" applyBorder="1" applyAlignment="1" applyProtection="1">
      <alignment horizontal="center" vertical="center"/>
    </xf>
    <xf numFmtId="0" fontId="2" fillId="2" borderId="4" xfId="6" applyFont="1" applyFill="1" applyBorder="1" applyAlignment="1" applyProtection="1">
      <alignment horizontal="center" vertical="center"/>
    </xf>
    <xf numFmtId="49" fontId="16" fillId="0" borderId="4" xfId="0" applyNumberFormat="1" applyFont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left" vertical="center"/>
    </xf>
    <xf numFmtId="0" fontId="16" fillId="0" borderId="4" xfId="0" applyFont="1" applyBorder="1" applyAlignment="1" applyProtection="1">
      <alignment horizontal="center" vertical="center"/>
    </xf>
    <xf numFmtId="0" fontId="18" fillId="2" borderId="4" xfId="0" applyFont="1" applyFill="1" applyBorder="1" applyAlignment="1" applyProtection="1">
      <alignment horizontal="center" vertical="center"/>
    </xf>
    <xf numFmtId="0" fontId="2" fillId="2" borderId="4" xfId="7" applyFont="1" applyFill="1" applyBorder="1" applyAlignment="1" applyProtection="1">
      <alignment horizontal="center" vertical="center" wrapText="1"/>
    </xf>
    <xf numFmtId="49" fontId="2" fillId="2" borderId="4" xfId="0" applyNumberFormat="1" applyFont="1" applyFill="1" applyBorder="1" applyAlignment="1" applyProtection="1">
      <alignment horizontal="center" vertical="center"/>
    </xf>
    <xf numFmtId="164" fontId="17" fillId="0" borderId="4" xfId="3" applyNumberFormat="1" applyFont="1" applyBorder="1" applyAlignment="1" applyProtection="1">
      <alignment horizontal="center" vertical="center"/>
    </xf>
    <xf numFmtId="166" fontId="17" fillId="0" borderId="4" xfId="0" applyNumberFormat="1" applyFont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left" vertical="center"/>
      <protection locked="0"/>
    </xf>
    <xf numFmtId="0" fontId="16" fillId="0" borderId="4" xfId="0" applyFont="1" applyBorder="1" applyAlignment="1" applyProtection="1">
      <alignment horizontal="center" vertical="center"/>
      <protection locked="0"/>
    </xf>
    <xf numFmtId="0" fontId="2" fillId="0" borderId="8" xfId="7" applyFont="1" applyBorder="1" applyAlignment="1" applyProtection="1">
      <alignment horizontal="center" vertical="center" wrapText="1"/>
    </xf>
    <xf numFmtId="0" fontId="17" fillId="2" borderId="4" xfId="0" applyFont="1" applyFill="1" applyBorder="1" applyAlignment="1" applyProtection="1">
      <alignment horizontal="left" vertical="center" wrapText="1"/>
    </xf>
    <xf numFmtId="49" fontId="17" fillId="2" borderId="1" xfId="0" applyNumberFormat="1" applyFont="1" applyFill="1" applyBorder="1" applyAlignment="1" applyProtection="1">
      <alignment horizontal="center" vertical="center"/>
    </xf>
    <xf numFmtId="0" fontId="17" fillId="2" borderId="1" xfId="0" applyFont="1" applyFill="1" applyBorder="1" applyAlignment="1" applyProtection="1">
      <alignment horizontal="center" vertical="center"/>
    </xf>
    <xf numFmtId="49" fontId="20" fillId="2" borderId="1" xfId="0" applyNumberFormat="1" applyFont="1" applyFill="1" applyBorder="1" applyAlignment="1" applyProtection="1">
      <alignment horizontal="center" vertical="center"/>
    </xf>
    <xf numFmtId="49" fontId="20" fillId="2" borderId="4" xfId="0" applyNumberFormat="1" applyFont="1" applyFill="1" applyBorder="1" applyAlignment="1" applyProtection="1">
      <alignment horizontal="center" vertical="center"/>
    </xf>
    <xf numFmtId="0" fontId="20" fillId="2" borderId="4" xfId="0" applyFont="1" applyFill="1" applyBorder="1" applyAlignment="1" applyProtection="1">
      <alignment horizontal="center" vertical="center"/>
    </xf>
    <xf numFmtId="0" fontId="16" fillId="2" borderId="4" xfId="0" applyFont="1" applyFill="1" applyBorder="1" applyAlignment="1" applyProtection="1">
      <alignment horizontal="left" vertical="center" wrapText="1"/>
    </xf>
    <xf numFmtId="0" fontId="16" fillId="2" borderId="4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</xf>
  </cellXfs>
  <cellStyles count="9">
    <cellStyle name="Обычный" xfId="0" builtinId="0"/>
    <cellStyle name="Обычный 2" xfId="1"/>
    <cellStyle name="Обычный_TEBO PPR" xfId="2"/>
    <cellStyle name="Обычный_TEBO PPR_1" xfId="3"/>
    <cellStyle name="Обычный_Лист1" xfId="4"/>
    <cellStyle name="Обычный_Лист1_1" xfId="5"/>
    <cellStyle name="Обычный_Лист1_2" xfId="6"/>
    <cellStyle name="Обычный_Полипропилен_1_2" xfId="7"/>
    <cellStyle name="Обычный_Ценообразование TEBO_1" xfId="8"/>
  </cellStyles>
  <dxfs count="10">
    <dxf>
      <font>
        <color rgb="FFFF0000"/>
      </font>
    </dxf>
    <dxf>
      <font>
        <color rgb="FFFFFFFF"/>
      </font>
    </dxf>
    <dxf>
      <font>
        <color rgb="FFFF0000"/>
      </font>
    </dxf>
    <dxf>
      <font>
        <color rgb="FFFFFFFF"/>
      </font>
    </dxf>
    <dxf>
      <font>
        <color rgb="FFFF0000"/>
      </font>
    </dxf>
    <dxf>
      <font>
        <color rgb="FFFFFFFF"/>
      </font>
    </dxf>
    <dxf>
      <font>
        <color rgb="FFFF0000"/>
      </font>
    </dxf>
    <dxf>
      <font>
        <color rgb="FFFFFFFF"/>
      </font>
    </dxf>
    <dxf>
      <font>
        <color rgb="FFFF0000"/>
      </font>
    </dxf>
    <dxf>
      <font>
        <color rgb="FFFFFFFF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EECE1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219240</xdr:colOff>
      <xdr:row>7</xdr:row>
      <xdr:rowOff>123840</xdr:rowOff>
    </xdr:from>
    <xdr:to>
      <xdr:col>0</xdr:col>
      <xdr:colOff>989640</xdr:colOff>
      <xdr:row>16</xdr:row>
      <xdr:rowOff>27360</xdr:rowOff>
    </xdr:to>
    <xdr:pic>
      <xdr:nvPicPr>
        <xdr:cNvPr id="3" name="Picture 1033" descr="11"/>
        <xdr:cNvPicPr/>
      </xdr:nvPicPr>
      <xdr:blipFill>
        <a:blip xmlns:r="http://schemas.openxmlformats.org/officeDocument/2006/relationships" r:embed="rId1"/>
        <a:stretch/>
      </xdr:blipFill>
      <xdr:spPr>
        <a:xfrm>
          <a:off x="219240" y="2343240"/>
          <a:ext cx="770400" cy="1617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114480</xdr:colOff>
      <xdr:row>1</xdr:row>
      <xdr:rowOff>0</xdr:rowOff>
    </xdr:from>
    <xdr:to>
      <xdr:col>0</xdr:col>
      <xdr:colOff>1065960</xdr:colOff>
      <xdr:row>3</xdr:row>
      <xdr:rowOff>46440</xdr:rowOff>
    </xdr:to>
    <xdr:pic>
      <xdr:nvPicPr>
        <xdr:cNvPr id="5" name="Picture 249"/>
        <xdr:cNvPicPr/>
      </xdr:nvPicPr>
      <xdr:blipFill>
        <a:blip xmlns:r="http://schemas.openxmlformats.org/officeDocument/2006/relationships" r:embed="rId2"/>
        <a:stretch/>
      </xdr:blipFill>
      <xdr:spPr>
        <a:xfrm>
          <a:off x="114480" y="762120"/>
          <a:ext cx="951480" cy="37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200160</xdr:colOff>
      <xdr:row>24</xdr:row>
      <xdr:rowOff>162000</xdr:rowOff>
    </xdr:from>
    <xdr:to>
      <xdr:col>0</xdr:col>
      <xdr:colOff>942120</xdr:colOff>
      <xdr:row>32</xdr:row>
      <xdr:rowOff>189360</xdr:rowOff>
    </xdr:to>
    <xdr:pic>
      <xdr:nvPicPr>
        <xdr:cNvPr id="6" name="Picture 1035" descr="12"/>
        <xdr:cNvPicPr/>
      </xdr:nvPicPr>
      <xdr:blipFill>
        <a:blip xmlns:r="http://schemas.openxmlformats.org/officeDocument/2006/relationships" r:embed="rId3"/>
        <a:stretch/>
      </xdr:blipFill>
      <xdr:spPr>
        <a:xfrm>
          <a:off x="200160" y="5619960"/>
          <a:ext cx="741960" cy="1551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237960</xdr:colOff>
      <xdr:row>41</xdr:row>
      <xdr:rowOff>85680</xdr:rowOff>
    </xdr:from>
    <xdr:to>
      <xdr:col>0</xdr:col>
      <xdr:colOff>979920</xdr:colOff>
      <xdr:row>49</xdr:row>
      <xdr:rowOff>122760</xdr:rowOff>
    </xdr:to>
    <xdr:pic>
      <xdr:nvPicPr>
        <xdr:cNvPr id="7" name="Picture 1036" descr="13"/>
        <xdr:cNvPicPr/>
      </xdr:nvPicPr>
      <xdr:blipFill>
        <a:blip xmlns:r="http://schemas.openxmlformats.org/officeDocument/2006/relationships" r:embed="rId4"/>
        <a:stretch/>
      </xdr:blipFill>
      <xdr:spPr>
        <a:xfrm>
          <a:off x="237960" y="8781840"/>
          <a:ext cx="741960" cy="1561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51</xdr:row>
      <xdr:rowOff>123840</xdr:rowOff>
    </xdr:from>
    <xdr:to>
      <xdr:col>0</xdr:col>
      <xdr:colOff>979920</xdr:colOff>
      <xdr:row>59</xdr:row>
      <xdr:rowOff>132120</xdr:rowOff>
    </xdr:to>
    <xdr:pic>
      <xdr:nvPicPr>
        <xdr:cNvPr id="8" name="Picture 1038" descr="15"/>
        <xdr:cNvPicPr/>
      </xdr:nvPicPr>
      <xdr:blipFill>
        <a:blip xmlns:r="http://schemas.openxmlformats.org/officeDocument/2006/relationships" r:embed="rId5"/>
        <a:stretch/>
      </xdr:blipFill>
      <xdr:spPr>
        <a:xfrm>
          <a:off x="257040" y="10725120"/>
          <a:ext cx="722880" cy="153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219240</xdr:colOff>
      <xdr:row>66</xdr:row>
      <xdr:rowOff>133200</xdr:rowOff>
    </xdr:from>
    <xdr:to>
      <xdr:col>0</xdr:col>
      <xdr:colOff>970560</xdr:colOff>
      <xdr:row>75</xdr:row>
      <xdr:rowOff>18000</xdr:rowOff>
    </xdr:to>
    <xdr:pic>
      <xdr:nvPicPr>
        <xdr:cNvPr id="9" name="Picture 1037" descr="14"/>
        <xdr:cNvPicPr/>
      </xdr:nvPicPr>
      <xdr:blipFill>
        <a:blip xmlns:r="http://schemas.openxmlformats.org/officeDocument/2006/relationships" r:embed="rId6"/>
        <a:stretch/>
      </xdr:blipFill>
      <xdr:spPr>
        <a:xfrm>
          <a:off x="219240" y="13592160"/>
          <a:ext cx="751320" cy="1599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237960</xdr:colOff>
      <xdr:row>83</xdr:row>
      <xdr:rowOff>85680</xdr:rowOff>
    </xdr:from>
    <xdr:to>
      <xdr:col>0</xdr:col>
      <xdr:colOff>970200</xdr:colOff>
      <xdr:row>91</xdr:row>
      <xdr:rowOff>103680</xdr:rowOff>
    </xdr:to>
    <xdr:pic>
      <xdr:nvPicPr>
        <xdr:cNvPr id="10" name="Picture 1039" descr="16"/>
        <xdr:cNvPicPr/>
      </xdr:nvPicPr>
      <xdr:blipFill>
        <a:blip xmlns:r="http://schemas.openxmlformats.org/officeDocument/2006/relationships" r:embed="rId7"/>
        <a:stretch/>
      </xdr:blipFill>
      <xdr:spPr>
        <a:xfrm>
          <a:off x="237960" y="16782840"/>
          <a:ext cx="732240" cy="154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98</xdr:row>
      <xdr:rowOff>85680</xdr:rowOff>
    </xdr:from>
    <xdr:to>
      <xdr:col>0</xdr:col>
      <xdr:colOff>903600</xdr:colOff>
      <xdr:row>102</xdr:row>
      <xdr:rowOff>103680</xdr:rowOff>
    </xdr:to>
    <xdr:pic>
      <xdr:nvPicPr>
        <xdr:cNvPr id="11" name="Picture 577" descr="Mufta_soedinit"/>
        <xdr:cNvPicPr/>
      </xdr:nvPicPr>
      <xdr:blipFill>
        <a:blip xmlns:r="http://schemas.openxmlformats.org/officeDocument/2006/relationships" r:embed="rId8"/>
        <a:stretch/>
      </xdr:blipFill>
      <xdr:spPr>
        <a:xfrm>
          <a:off x="276120" y="19640520"/>
          <a:ext cx="627480" cy="780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266760</xdr:colOff>
      <xdr:row>110</xdr:row>
      <xdr:rowOff>95400</xdr:rowOff>
    </xdr:from>
    <xdr:to>
      <xdr:col>0</xdr:col>
      <xdr:colOff>970560</xdr:colOff>
      <xdr:row>114</xdr:row>
      <xdr:rowOff>141840</xdr:rowOff>
    </xdr:to>
    <xdr:pic>
      <xdr:nvPicPr>
        <xdr:cNvPr id="12" name="Picture 578" descr="Mufta_perehod_vn-vn"/>
        <xdr:cNvPicPr/>
      </xdr:nvPicPr>
      <xdr:blipFill>
        <a:blip xmlns:r="http://schemas.openxmlformats.org/officeDocument/2006/relationships" r:embed="rId9"/>
        <a:stretch/>
      </xdr:blipFill>
      <xdr:spPr>
        <a:xfrm>
          <a:off x="266760" y="21936240"/>
          <a:ext cx="703800" cy="808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285840</xdr:colOff>
      <xdr:row>142</xdr:row>
      <xdr:rowOff>171360</xdr:rowOff>
    </xdr:from>
    <xdr:to>
      <xdr:col>0</xdr:col>
      <xdr:colOff>942120</xdr:colOff>
      <xdr:row>146</xdr:row>
      <xdr:rowOff>141840</xdr:rowOff>
    </xdr:to>
    <xdr:pic>
      <xdr:nvPicPr>
        <xdr:cNvPr id="13" name="Picture 579" descr="Mufta_perehod_vn-nar"/>
        <xdr:cNvPicPr/>
      </xdr:nvPicPr>
      <xdr:blipFill>
        <a:blip xmlns:r="http://schemas.openxmlformats.org/officeDocument/2006/relationships" r:embed="rId10"/>
        <a:stretch/>
      </xdr:blipFill>
      <xdr:spPr>
        <a:xfrm>
          <a:off x="285840" y="28108080"/>
          <a:ext cx="656280" cy="73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285840</xdr:colOff>
      <xdr:row>162</xdr:row>
      <xdr:rowOff>47520</xdr:rowOff>
    </xdr:from>
    <xdr:to>
      <xdr:col>0</xdr:col>
      <xdr:colOff>979920</xdr:colOff>
      <xdr:row>165</xdr:row>
      <xdr:rowOff>151200</xdr:rowOff>
    </xdr:to>
    <xdr:pic>
      <xdr:nvPicPr>
        <xdr:cNvPr id="14" name="Picture 480"/>
        <xdr:cNvPicPr/>
      </xdr:nvPicPr>
      <xdr:blipFill>
        <a:blip xmlns:r="http://schemas.openxmlformats.org/officeDocument/2006/relationships" r:embed="rId11"/>
        <a:stretch/>
      </xdr:blipFill>
      <xdr:spPr>
        <a:xfrm>
          <a:off x="285840" y="31794480"/>
          <a:ext cx="694080" cy="760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285840</xdr:colOff>
      <xdr:row>167</xdr:row>
      <xdr:rowOff>38160</xdr:rowOff>
    </xdr:from>
    <xdr:to>
      <xdr:col>0</xdr:col>
      <xdr:colOff>951480</xdr:colOff>
      <xdr:row>169</xdr:row>
      <xdr:rowOff>265680</xdr:rowOff>
    </xdr:to>
    <xdr:pic>
      <xdr:nvPicPr>
        <xdr:cNvPr id="15" name="Picture 594" descr="Mufta_razbor_remont"/>
        <xdr:cNvPicPr/>
      </xdr:nvPicPr>
      <xdr:blipFill>
        <a:blip xmlns:r="http://schemas.openxmlformats.org/officeDocument/2006/relationships" r:embed="rId12"/>
        <a:stretch/>
      </xdr:blipFill>
      <xdr:spPr>
        <a:xfrm>
          <a:off x="285840" y="32851800"/>
          <a:ext cx="665640" cy="798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171</xdr:row>
      <xdr:rowOff>152280</xdr:rowOff>
    </xdr:from>
    <xdr:to>
      <xdr:col>0</xdr:col>
      <xdr:colOff>1018080</xdr:colOff>
      <xdr:row>175</xdr:row>
      <xdr:rowOff>160560</xdr:rowOff>
    </xdr:to>
    <xdr:pic>
      <xdr:nvPicPr>
        <xdr:cNvPr id="16" name="Picture 581" descr="Mufta_vn"/>
        <xdr:cNvPicPr/>
      </xdr:nvPicPr>
      <xdr:blipFill>
        <a:blip xmlns:r="http://schemas.openxmlformats.org/officeDocument/2006/relationships" r:embed="rId13"/>
        <a:stretch/>
      </xdr:blipFill>
      <xdr:spPr>
        <a:xfrm>
          <a:off x="314280" y="34013520"/>
          <a:ext cx="703800" cy="770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266760</xdr:colOff>
      <xdr:row>182</xdr:row>
      <xdr:rowOff>85680</xdr:rowOff>
    </xdr:from>
    <xdr:to>
      <xdr:col>0</xdr:col>
      <xdr:colOff>989640</xdr:colOff>
      <xdr:row>186</xdr:row>
      <xdr:rowOff>180000</xdr:rowOff>
    </xdr:to>
    <xdr:pic>
      <xdr:nvPicPr>
        <xdr:cNvPr id="17" name="Picture 583" descr="Mufta_nar"/>
        <xdr:cNvPicPr/>
      </xdr:nvPicPr>
      <xdr:blipFill>
        <a:blip xmlns:r="http://schemas.openxmlformats.org/officeDocument/2006/relationships" r:embed="rId14"/>
        <a:stretch/>
      </xdr:blipFill>
      <xdr:spPr>
        <a:xfrm>
          <a:off x="266760" y="36042480"/>
          <a:ext cx="722880" cy="85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266760</xdr:colOff>
      <xdr:row>192</xdr:row>
      <xdr:rowOff>114480</xdr:rowOff>
    </xdr:from>
    <xdr:to>
      <xdr:col>0</xdr:col>
      <xdr:colOff>989640</xdr:colOff>
      <xdr:row>196</xdr:row>
      <xdr:rowOff>104040</xdr:rowOff>
    </xdr:to>
    <xdr:pic>
      <xdr:nvPicPr>
        <xdr:cNvPr id="18" name="Picture 582" descr="Mufta_vn"/>
        <xdr:cNvPicPr/>
      </xdr:nvPicPr>
      <xdr:blipFill>
        <a:blip xmlns:r="http://schemas.openxmlformats.org/officeDocument/2006/relationships" r:embed="rId15"/>
        <a:stretch/>
      </xdr:blipFill>
      <xdr:spPr>
        <a:xfrm>
          <a:off x="266760" y="37976400"/>
          <a:ext cx="722880" cy="751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266760</xdr:colOff>
      <xdr:row>201</xdr:row>
      <xdr:rowOff>76320</xdr:rowOff>
    </xdr:from>
    <xdr:to>
      <xdr:col>0</xdr:col>
      <xdr:colOff>960840</xdr:colOff>
      <xdr:row>205</xdr:row>
      <xdr:rowOff>141840</xdr:rowOff>
    </xdr:to>
    <xdr:pic>
      <xdr:nvPicPr>
        <xdr:cNvPr id="19" name="Picture 584" descr="Mufta_nar"/>
        <xdr:cNvPicPr/>
      </xdr:nvPicPr>
      <xdr:blipFill>
        <a:blip xmlns:r="http://schemas.openxmlformats.org/officeDocument/2006/relationships" r:embed="rId16"/>
        <a:stretch/>
      </xdr:blipFill>
      <xdr:spPr>
        <a:xfrm>
          <a:off x="266760" y="39652560"/>
          <a:ext cx="694080" cy="82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210</xdr:row>
      <xdr:rowOff>95400</xdr:rowOff>
    </xdr:from>
    <xdr:to>
      <xdr:col>0</xdr:col>
      <xdr:colOff>960840</xdr:colOff>
      <xdr:row>214</xdr:row>
      <xdr:rowOff>103680</xdr:rowOff>
    </xdr:to>
    <xdr:pic>
      <xdr:nvPicPr>
        <xdr:cNvPr id="20" name="Picture 864" descr="Amerikanka_vn"/>
        <xdr:cNvPicPr/>
      </xdr:nvPicPr>
      <xdr:blipFill>
        <a:blip xmlns:r="http://schemas.openxmlformats.org/officeDocument/2006/relationships" r:embed="rId17"/>
        <a:stretch/>
      </xdr:blipFill>
      <xdr:spPr>
        <a:xfrm>
          <a:off x="276120" y="41386320"/>
          <a:ext cx="684720" cy="770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224</xdr:row>
      <xdr:rowOff>104760</xdr:rowOff>
    </xdr:from>
    <xdr:to>
      <xdr:col>0</xdr:col>
      <xdr:colOff>913320</xdr:colOff>
      <xdr:row>228</xdr:row>
      <xdr:rowOff>160920</xdr:rowOff>
    </xdr:to>
    <xdr:pic>
      <xdr:nvPicPr>
        <xdr:cNvPr id="21" name="Picture 865" descr="Amerikanka_nar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76120" y="44062560"/>
          <a:ext cx="637200" cy="818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200160</xdr:colOff>
      <xdr:row>238</xdr:row>
      <xdr:rowOff>57240</xdr:rowOff>
    </xdr:from>
    <xdr:to>
      <xdr:col>0</xdr:col>
      <xdr:colOff>961200</xdr:colOff>
      <xdr:row>242</xdr:row>
      <xdr:rowOff>132480</xdr:rowOff>
    </xdr:to>
    <xdr:pic>
      <xdr:nvPicPr>
        <xdr:cNvPr id="22" name="Picture 860" descr="015020802_3"/>
        <xdr:cNvPicPr/>
      </xdr:nvPicPr>
      <xdr:blipFill>
        <a:blip xmlns:r="http://schemas.openxmlformats.org/officeDocument/2006/relationships" r:embed="rId19"/>
        <a:stretch/>
      </xdr:blipFill>
      <xdr:spPr>
        <a:xfrm>
          <a:off x="200160" y="46682280"/>
          <a:ext cx="761040" cy="837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209520</xdr:colOff>
      <xdr:row>245</xdr:row>
      <xdr:rowOff>95400</xdr:rowOff>
    </xdr:from>
    <xdr:to>
      <xdr:col>0</xdr:col>
      <xdr:colOff>941760</xdr:colOff>
      <xdr:row>249</xdr:row>
      <xdr:rowOff>160920</xdr:rowOff>
    </xdr:to>
    <xdr:pic>
      <xdr:nvPicPr>
        <xdr:cNvPr id="23" name="Picture 861" descr="015020902_3"/>
        <xdr:cNvPicPr/>
      </xdr:nvPicPr>
      <xdr:blipFill>
        <a:blip xmlns:r="http://schemas.openxmlformats.org/officeDocument/2006/relationships" r:embed="rId20"/>
        <a:stretch/>
      </xdr:blipFill>
      <xdr:spPr>
        <a:xfrm>
          <a:off x="209520" y="48053880"/>
          <a:ext cx="732240" cy="827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252</xdr:row>
      <xdr:rowOff>95400</xdr:rowOff>
    </xdr:from>
    <xdr:to>
      <xdr:col>0</xdr:col>
      <xdr:colOff>932400</xdr:colOff>
      <xdr:row>256</xdr:row>
      <xdr:rowOff>103680</xdr:rowOff>
    </xdr:to>
    <xdr:pic>
      <xdr:nvPicPr>
        <xdr:cNvPr id="24" name="Picture 903" descr="Amerikanka_vn"/>
        <xdr:cNvPicPr/>
      </xdr:nvPicPr>
      <xdr:blipFill>
        <a:blip xmlns:r="http://schemas.openxmlformats.org/officeDocument/2006/relationships" r:embed="rId17"/>
        <a:stretch/>
      </xdr:blipFill>
      <xdr:spPr>
        <a:xfrm>
          <a:off x="247680" y="49387320"/>
          <a:ext cx="684720" cy="770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265</xdr:row>
      <xdr:rowOff>95400</xdr:rowOff>
    </xdr:from>
    <xdr:to>
      <xdr:col>0</xdr:col>
      <xdr:colOff>894240</xdr:colOff>
      <xdr:row>269</xdr:row>
      <xdr:rowOff>151560</xdr:rowOff>
    </xdr:to>
    <xdr:pic>
      <xdr:nvPicPr>
        <xdr:cNvPr id="25" name="Picture 904" descr="Amerikanka_nar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57040" y="51863760"/>
          <a:ext cx="637200" cy="818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278</xdr:row>
      <xdr:rowOff>66600</xdr:rowOff>
    </xdr:from>
    <xdr:to>
      <xdr:col>0</xdr:col>
      <xdr:colOff>951480</xdr:colOff>
      <xdr:row>280</xdr:row>
      <xdr:rowOff>255960</xdr:rowOff>
    </xdr:to>
    <xdr:pic>
      <xdr:nvPicPr>
        <xdr:cNvPr id="26" name="Picture 592" descr="Amerikanka_vn"/>
        <xdr:cNvPicPr/>
      </xdr:nvPicPr>
      <xdr:blipFill>
        <a:blip xmlns:r="http://schemas.openxmlformats.org/officeDocument/2006/relationships" r:embed="rId21"/>
        <a:stretch/>
      </xdr:blipFill>
      <xdr:spPr>
        <a:xfrm>
          <a:off x="228600" y="54311400"/>
          <a:ext cx="722880" cy="799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237960</xdr:colOff>
      <xdr:row>282</xdr:row>
      <xdr:rowOff>19080</xdr:rowOff>
    </xdr:from>
    <xdr:to>
      <xdr:col>0</xdr:col>
      <xdr:colOff>903600</xdr:colOff>
      <xdr:row>284</xdr:row>
      <xdr:rowOff>246600</xdr:rowOff>
    </xdr:to>
    <xdr:pic>
      <xdr:nvPicPr>
        <xdr:cNvPr id="27" name="Picture 593" descr="Amerikanka_nar"/>
        <xdr:cNvPicPr/>
      </xdr:nvPicPr>
      <xdr:blipFill>
        <a:blip xmlns:r="http://schemas.openxmlformats.org/officeDocument/2006/relationships" r:embed="rId22"/>
        <a:stretch/>
      </xdr:blipFill>
      <xdr:spPr>
        <a:xfrm>
          <a:off x="237960" y="55368720"/>
          <a:ext cx="665640" cy="837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352440</xdr:colOff>
      <xdr:row>293</xdr:row>
      <xdr:rowOff>38160</xdr:rowOff>
    </xdr:from>
    <xdr:to>
      <xdr:col>0</xdr:col>
      <xdr:colOff>960840</xdr:colOff>
      <xdr:row>295</xdr:row>
      <xdr:rowOff>342000</xdr:rowOff>
    </xdr:to>
    <xdr:pic>
      <xdr:nvPicPr>
        <xdr:cNvPr id="28" name="Picture 595" descr="Mufta_s_nakid"/>
        <xdr:cNvPicPr/>
      </xdr:nvPicPr>
      <xdr:blipFill>
        <a:blip xmlns:r="http://schemas.openxmlformats.org/officeDocument/2006/relationships" r:embed="rId23"/>
        <a:stretch/>
      </xdr:blipFill>
      <xdr:spPr>
        <a:xfrm>
          <a:off x="352440" y="57826440"/>
          <a:ext cx="608400" cy="1065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286</xdr:row>
      <xdr:rowOff>57240</xdr:rowOff>
    </xdr:from>
    <xdr:to>
      <xdr:col>0</xdr:col>
      <xdr:colOff>903960</xdr:colOff>
      <xdr:row>291</xdr:row>
      <xdr:rowOff>75240</xdr:rowOff>
    </xdr:to>
    <xdr:pic>
      <xdr:nvPicPr>
        <xdr:cNvPr id="29" name="Picture 587" descr="Mufta_s_nakid"/>
        <xdr:cNvPicPr/>
      </xdr:nvPicPr>
      <xdr:blipFill>
        <a:blip xmlns:r="http://schemas.openxmlformats.org/officeDocument/2006/relationships" r:embed="rId24"/>
        <a:stretch/>
      </xdr:blipFill>
      <xdr:spPr>
        <a:xfrm>
          <a:off x="247680" y="56512080"/>
          <a:ext cx="656280" cy="97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304920</xdr:colOff>
      <xdr:row>297</xdr:row>
      <xdr:rowOff>38160</xdr:rowOff>
    </xdr:from>
    <xdr:to>
      <xdr:col>0</xdr:col>
      <xdr:colOff>970560</xdr:colOff>
      <xdr:row>301</xdr:row>
      <xdr:rowOff>103680</xdr:rowOff>
    </xdr:to>
    <xdr:pic>
      <xdr:nvPicPr>
        <xdr:cNvPr id="30" name="Picture 640" descr="Shtucer_s_nakid_gaykoy"/>
        <xdr:cNvPicPr/>
      </xdr:nvPicPr>
      <xdr:blipFill>
        <a:blip xmlns:r="http://schemas.openxmlformats.org/officeDocument/2006/relationships" r:embed="rId25"/>
        <a:stretch/>
      </xdr:blipFill>
      <xdr:spPr>
        <a:xfrm>
          <a:off x="304920" y="59159880"/>
          <a:ext cx="665640" cy="86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303</xdr:row>
      <xdr:rowOff>38160</xdr:rowOff>
    </xdr:from>
    <xdr:to>
      <xdr:col>0</xdr:col>
      <xdr:colOff>951480</xdr:colOff>
      <xdr:row>303</xdr:row>
      <xdr:rowOff>960840</xdr:rowOff>
    </xdr:to>
    <xdr:pic>
      <xdr:nvPicPr>
        <xdr:cNvPr id="31" name="Picture 641" descr="Shtucer_s_nakid_gaykoy_evrokonus"/>
        <xdr:cNvPicPr/>
      </xdr:nvPicPr>
      <xdr:blipFill>
        <a:blip xmlns:r="http://schemas.openxmlformats.org/officeDocument/2006/relationships" r:embed="rId26"/>
        <a:stretch/>
      </xdr:blipFill>
      <xdr:spPr>
        <a:xfrm>
          <a:off x="276120" y="60350400"/>
          <a:ext cx="675360" cy="922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305</xdr:row>
      <xdr:rowOff>66600</xdr:rowOff>
    </xdr:from>
    <xdr:to>
      <xdr:col>0</xdr:col>
      <xdr:colOff>827640</xdr:colOff>
      <xdr:row>305</xdr:row>
      <xdr:rowOff>875160</xdr:rowOff>
    </xdr:to>
    <xdr:pic>
      <xdr:nvPicPr>
        <xdr:cNvPr id="32" name="Picture 642" descr="Shtucer_schetchik_vodi"/>
        <xdr:cNvPicPr/>
      </xdr:nvPicPr>
      <xdr:blipFill>
        <a:blip xmlns:r="http://schemas.openxmlformats.org/officeDocument/2006/relationships" r:embed="rId27"/>
        <a:stretch/>
      </xdr:blipFill>
      <xdr:spPr>
        <a:xfrm>
          <a:off x="295200" y="61569360"/>
          <a:ext cx="532440" cy="808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307</xdr:row>
      <xdr:rowOff>47520</xdr:rowOff>
    </xdr:from>
    <xdr:to>
      <xdr:col>0</xdr:col>
      <xdr:colOff>932400</xdr:colOff>
      <xdr:row>312</xdr:row>
      <xdr:rowOff>37080</xdr:rowOff>
    </xdr:to>
    <xdr:pic>
      <xdr:nvPicPr>
        <xdr:cNvPr id="33" name="Picture 598" descr="Ugolnik45"/>
        <xdr:cNvPicPr/>
      </xdr:nvPicPr>
      <xdr:blipFill>
        <a:blip xmlns:r="http://schemas.openxmlformats.org/officeDocument/2006/relationships" r:embed="rId28"/>
        <a:stretch/>
      </xdr:blipFill>
      <xdr:spPr>
        <a:xfrm>
          <a:off x="276120" y="62693280"/>
          <a:ext cx="656280" cy="942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200160</xdr:colOff>
      <xdr:row>319</xdr:row>
      <xdr:rowOff>142920</xdr:rowOff>
    </xdr:from>
    <xdr:to>
      <xdr:col>0</xdr:col>
      <xdr:colOff>932400</xdr:colOff>
      <xdr:row>323</xdr:row>
      <xdr:rowOff>180000</xdr:rowOff>
    </xdr:to>
    <xdr:pic>
      <xdr:nvPicPr>
        <xdr:cNvPr id="34" name="Picture 596" descr="Ugolnik90"/>
        <xdr:cNvPicPr/>
      </xdr:nvPicPr>
      <xdr:blipFill>
        <a:blip xmlns:r="http://schemas.openxmlformats.org/officeDocument/2006/relationships" r:embed="rId29"/>
        <a:stretch/>
      </xdr:blipFill>
      <xdr:spPr>
        <a:xfrm>
          <a:off x="200160" y="65074680"/>
          <a:ext cx="732240" cy="799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266760</xdr:colOff>
      <xdr:row>334</xdr:row>
      <xdr:rowOff>85680</xdr:rowOff>
    </xdr:from>
    <xdr:to>
      <xdr:col>0</xdr:col>
      <xdr:colOff>1008720</xdr:colOff>
      <xdr:row>336</xdr:row>
      <xdr:rowOff>199080</xdr:rowOff>
    </xdr:to>
    <xdr:pic>
      <xdr:nvPicPr>
        <xdr:cNvPr id="35" name="Picture 608" descr="Ugolnik_vn-vn"/>
        <xdr:cNvPicPr/>
      </xdr:nvPicPr>
      <xdr:blipFill>
        <a:blip xmlns:r="http://schemas.openxmlformats.org/officeDocument/2006/relationships" r:embed="rId30"/>
        <a:stretch/>
      </xdr:blipFill>
      <xdr:spPr>
        <a:xfrm>
          <a:off x="266760" y="67875120"/>
          <a:ext cx="741960" cy="837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190440</xdr:colOff>
      <xdr:row>338</xdr:row>
      <xdr:rowOff>47520</xdr:rowOff>
    </xdr:from>
    <xdr:to>
      <xdr:col>0</xdr:col>
      <xdr:colOff>941760</xdr:colOff>
      <xdr:row>342</xdr:row>
      <xdr:rowOff>74880</xdr:rowOff>
    </xdr:to>
    <xdr:pic>
      <xdr:nvPicPr>
        <xdr:cNvPr id="36" name="Picture 599" descr="Ugolnik_vn-nar"/>
        <xdr:cNvPicPr/>
      </xdr:nvPicPr>
      <xdr:blipFill>
        <a:blip xmlns:r="http://schemas.openxmlformats.org/officeDocument/2006/relationships" r:embed="rId31"/>
        <a:stretch/>
      </xdr:blipFill>
      <xdr:spPr>
        <a:xfrm>
          <a:off x="190440" y="69113160"/>
          <a:ext cx="751320" cy="789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219240</xdr:colOff>
      <xdr:row>344</xdr:row>
      <xdr:rowOff>114480</xdr:rowOff>
    </xdr:from>
    <xdr:to>
      <xdr:col>0</xdr:col>
      <xdr:colOff>942120</xdr:colOff>
      <xdr:row>349</xdr:row>
      <xdr:rowOff>37080</xdr:rowOff>
    </xdr:to>
    <xdr:pic>
      <xdr:nvPicPr>
        <xdr:cNvPr id="37" name="Picture 600" descr="Ugolnik_vn"/>
        <xdr:cNvPicPr/>
      </xdr:nvPicPr>
      <xdr:blipFill>
        <a:blip xmlns:r="http://schemas.openxmlformats.org/officeDocument/2006/relationships" r:embed="rId32"/>
        <a:stretch/>
      </xdr:blipFill>
      <xdr:spPr>
        <a:xfrm>
          <a:off x="219240" y="70323120"/>
          <a:ext cx="722880" cy="875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219240</xdr:colOff>
      <xdr:row>352</xdr:row>
      <xdr:rowOff>133200</xdr:rowOff>
    </xdr:from>
    <xdr:to>
      <xdr:col>0</xdr:col>
      <xdr:colOff>951480</xdr:colOff>
      <xdr:row>357</xdr:row>
      <xdr:rowOff>160560</xdr:rowOff>
    </xdr:to>
    <xdr:pic>
      <xdr:nvPicPr>
        <xdr:cNvPr id="38" name="Picture 602" descr="Ugolnik_nar"/>
        <xdr:cNvPicPr/>
      </xdr:nvPicPr>
      <xdr:blipFill>
        <a:blip xmlns:r="http://schemas.openxmlformats.org/officeDocument/2006/relationships" r:embed="rId33"/>
        <a:stretch/>
      </xdr:blipFill>
      <xdr:spPr>
        <a:xfrm>
          <a:off x="219240" y="71866080"/>
          <a:ext cx="732240" cy="97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219240</xdr:colOff>
      <xdr:row>360</xdr:row>
      <xdr:rowOff>57240</xdr:rowOff>
    </xdr:from>
    <xdr:to>
      <xdr:col>0</xdr:col>
      <xdr:colOff>942120</xdr:colOff>
      <xdr:row>360</xdr:row>
      <xdr:rowOff>884880</xdr:rowOff>
    </xdr:to>
    <xdr:pic>
      <xdr:nvPicPr>
        <xdr:cNvPr id="39" name="Picture 601" descr="Ugolnik_vn"/>
        <xdr:cNvPicPr/>
      </xdr:nvPicPr>
      <xdr:blipFill>
        <a:blip xmlns:r="http://schemas.openxmlformats.org/officeDocument/2006/relationships" r:embed="rId34"/>
        <a:stretch/>
      </xdr:blipFill>
      <xdr:spPr>
        <a:xfrm>
          <a:off x="219240" y="73314000"/>
          <a:ext cx="722880" cy="82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362</xdr:row>
      <xdr:rowOff>57240</xdr:rowOff>
    </xdr:from>
    <xdr:to>
      <xdr:col>0</xdr:col>
      <xdr:colOff>999000</xdr:colOff>
      <xdr:row>362</xdr:row>
      <xdr:rowOff>923040</xdr:rowOff>
    </xdr:to>
    <xdr:pic>
      <xdr:nvPicPr>
        <xdr:cNvPr id="40" name="Picture 603" descr="Ugolnik_nar"/>
        <xdr:cNvPicPr/>
      </xdr:nvPicPr>
      <xdr:blipFill>
        <a:blip xmlns:r="http://schemas.openxmlformats.org/officeDocument/2006/relationships" r:embed="rId35"/>
        <a:stretch/>
      </xdr:blipFill>
      <xdr:spPr>
        <a:xfrm>
          <a:off x="228600" y="74457000"/>
          <a:ext cx="770400" cy="86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364</xdr:row>
      <xdr:rowOff>28440</xdr:rowOff>
    </xdr:from>
    <xdr:to>
      <xdr:col>0</xdr:col>
      <xdr:colOff>1027800</xdr:colOff>
      <xdr:row>365</xdr:row>
      <xdr:rowOff>493920</xdr:rowOff>
    </xdr:to>
    <xdr:pic>
      <xdr:nvPicPr>
        <xdr:cNvPr id="41" name="Picture 605" descr="Ugolnik_s_krep_vn"/>
        <xdr:cNvPicPr/>
      </xdr:nvPicPr>
      <xdr:blipFill>
        <a:blip xmlns:r="http://schemas.openxmlformats.org/officeDocument/2006/relationships" r:embed="rId36"/>
        <a:stretch/>
      </xdr:blipFill>
      <xdr:spPr>
        <a:xfrm>
          <a:off x="247680" y="75571200"/>
          <a:ext cx="780120" cy="999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237960</xdr:colOff>
      <xdr:row>367</xdr:row>
      <xdr:rowOff>85680</xdr:rowOff>
    </xdr:from>
    <xdr:to>
      <xdr:col>0</xdr:col>
      <xdr:colOff>1042560</xdr:colOff>
      <xdr:row>367</xdr:row>
      <xdr:rowOff>925200</xdr:rowOff>
    </xdr:to>
    <xdr:pic>
      <xdr:nvPicPr>
        <xdr:cNvPr id="42" name="Рисунок 101"/>
        <xdr:cNvPicPr/>
      </xdr:nvPicPr>
      <xdr:blipFill>
        <a:blip xmlns:r="http://schemas.openxmlformats.org/officeDocument/2006/relationships" r:embed="rId37"/>
        <a:stretch/>
      </xdr:blipFill>
      <xdr:spPr>
        <a:xfrm>
          <a:off x="237960" y="76885920"/>
          <a:ext cx="804600" cy="839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190440</xdr:colOff>
      <xdr:row>369</xdr:row>
      <xdr:rowOff>28440</xdr:rowOff>
    </xdr:from>
    <xdr:to>
      <xdr:col>0</xdr:col>
      <xdr:colOff>970560</xdr:colOff>
      <xdr:row>370</xdr:row>
      <xdr:rowOff>475200</xdr:rowOff>
    </xdr:to>
    <xdr:pic>
      <xdr:nvPicPr>
        <xdr:cNvPr id="43" name="Picture 606" descr="Ugolnik_s_krep_nar"/>
        <xdr:cNvPicPr/>
      </xdr:nvPicPr>
      <xdr:blipFill>
        <a:blip xmlns:r="http://schemas.openxmlformats.org/officeDocument/2006/relationships" r:embed="rId38"/>
        <a:stretch/>
      </xdr:blipFill>
      <xdr:spPr>
        <a:xfrm>
          <a:off x="190440" y="77971680"/>
          <a:ext cx="780120" cy="97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219240</xdr:colOff>
      <xdr:row>378</xdr:row>
      <xdr:rowOff>47520</xdr:rowOff>
    </xdr:from>
    <xdr:to>
      <xdr:col>0</xdr:col>
      <xdr:colOff>942120</xdr:colOff>
      <xdr:row>383</xdr:row>
      <xdr:rowOff>122760</xdr:rowOff>
    </xdr:to>
    <xdr:pic>
      <xdr:nvPicPr>
        <xdr:cNvPr id="44" name="Picture 607" descr="Ugolnik_s_nakid"/>
        <xdr:cNvPicPr/>
      </xdr:nvPicPr>
      <xdr:blipFill>
        <a:blip xmlns:r="http://schemas.openxmlformats.org/officeDocument/2006/relationships" r:embed="rId39"/>
        <a:stretch/>
      </xdr:blipFill>
      <xdr:spPr>
        <a:xfrm>
          <a:off x="219240" y="83991240"/>
          <a:ext cx="722880" cy="102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209520</xdr:colOff>
      <xdr:row>372</xdr:row>
      <xdr:rowOff>47520</xdr:rowOff>
    </xdr:from>
    <xdr:to>
      <xdr:col>0</xdr:col>
      <xdr:colOff>970560</xdr:colOff>
      <xdr:row>373</xdr:row>
      <xdr:rowOff>646560</xdr:rowOff>
    </xdr:to>
    <xdr:pic>
      <xdr:nvPicPr>
        <xdr:cNvPr id="45" name="Picture 637" descr="Komplekt_nastenniy"/>
        <xdr:cNvPicPr/>
      </xdr:nvPicPr>
      <xdr:blipFill>
        <a:blip xmlns:r="http://schemas.openxmlformats.org/officeDocument/2006/relationships" r:embed="rId40"/>
        <a:stretch/>
      </xdr:blipFill>
      <xdr:spPr>
        <a:xfrm>
          <a:off x="209520" y="79247880"/>
          <a:ext cx="761040" cy="1294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385</xdr:row>
      <xdr:rowOff>95400</xdr:rowOff>
    </xdr:from>
    <xdr:to>
      <xdr:col>0</xdr:col>
      <xdr:colOff>989640</xdr:colOff>
      <xdr:row>390</xdr:row>
      <xdr:rowOff>27720</xdr:rowOff>
    </xdr:to>
    <xdr:pic>
      <xdr:nvPicPr>
        <xdr:cNvPr id="46" name="Picture 609" descr="Troynik"/>
        <xdr:cNvPicPr/>
      </xdr:nvPicPr>
      <xdr:blipFill>
        <a:blip xmlns:r="http://schemas.openxmlformats.org/officeDocument/2006/relationships" r:embed="rId41"/>
        <a:stretch/>
      </xdr:blipFill>
      <xdr:spPr>
        <a:xfrm>
          <a:off x="228600" y="85372560"/>
          <a:ext cx="761040" cy="884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237960</xdr:colOff>
      <xdr:row>398</xdr:row>
      <xdr:rowOff>57240</xdr:rowOff>
    </xdr:from>
    <xdr:to>
      <xdr:col>0</xdr:col>
      <xdr:colOff>989280</xdr:colOff>
      <xdr:row>402</xdr:row>
      <xdr:rowOff>160920</xdr:rowOff>
    </xdr:to>
    <xdr:pic>
      <xdr:nvPicPr>
        <xdr:cNvPr id="47" name="Picture 610" descr="Troynik_perehod"/>
        <xdr:cNvPicPr/>
      </xdr:nvPicPr>
      <xdr:blipFill>
        <a:blip xmlns:r="http://schemas.openxmlformats.org/officeDocument/2006/relationships" r:embed="rId42"/>
        <a:stretch/>
      </xdr:blipFill>
      <xdr:spPr>
        <a:xfrm>
          <a:off x="237960" y="87811200"/>
          <a:ext cx="751320" cy="86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219240</xdr:colOff>
      <xdr:row>443</xdr:row>
      <xdr:rowOff>38160</xdr:rowOff>
    </xdr:from>
    <xdr:to>
      <xdr:col>0</xdr:col>
      <xdr:colOff>989640</xdr:colOff>
      <xdr:row>444</xdr:row>
      <xdr:rowOff>398880</xdr:rowOff>
    </xdr:to>
    <xdr:pic>
      <xdr:nvPicPr>
        <xdr:cNvPr id="48" name="Picture 615" descr="Troynik_2-ploskost_1"/>
        <xdr:cNvPicPr/>
      </xdr:nvPicPr>
      <xdr:blipFill>
        <a:blip xmlns:r="http://schemas.openxmlformats.org/officeDocument/2006/relationships" r:embed="rId43"/>
        <a:stretch/>
      </xdr:blipFill>
      <xdr:spPr>
        <a:xfrm>
          <a:off x="219240" y="96364440"/>
          <a:ext cx="770400" cy="798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200160</xdr:colOff>
      <xdr:row>446</xdr:row>
      <xdr:rowOff>104760</xdr:rowOff>
    </xdr:from>
    <xdr:to>
      <xdr:col>0</xdr:col>
      <xdr:colOff>970560</xdr:colOff>
      <xdr:row>450</xdr:row>
      <xdr:rowOff>170280</xdr:rowOff>
    </xdr:to>
    <xdr:pic>
      <xdr:nvPicPr>
        <xdr:cNvPr id="49" name="Picture 611" descr="Troynik_vn"/>
        <xdr:cNvPicPr/>
      </xdr:nvPicPr>
      <xdr:blipFill>
        <a:blip xmlns:r="http://schemas.openxmlformats.org/officeDocument/2006/relationships" r:embed="rId44"/>
        <a:stretch/>
      </xdr:blipFill>
      <xdr:spPr>
        <a:xfrm>
          <a:off x="200160" y="97497720"/>
          <a:ext cx="770400" cy="82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219240</xdr:colOff>
      <xdr:row>456</xdr:row>
      <xdr:rowOff>66600</xdr:rowOff>
    </xdr:from>
    <xdr:to>
      <xdr:col>0</xdr:col>
      <xdr:colOff>980280</xdr:colOff>
      <xdr:row>460</xdr:row>
      <xdr:rowOff>122760</xdr:rowOff>
    </xdr:to>
    <xdr:pic>
      <xdr:nvPicPr>
        <xdr:cNvPr id="50" name="Picture 612" descr="Troynik_nar"/>
        <xdr:cNvPicPr/>
      </xdr:nvPicPr>
      <xdr:blipFill>
        <a:blip xmlns:r="http://schemas.openxmlformats.org/officeDocument/2006/relationships" r:embed="rId45"/>
        <a:stretch/>
      </xdr:blipFill>
      <xdr:spPr>
        <a:xfrm>
          <a:off x="219240" y="99364680"/>
          <a:ext cx="761040" cy="818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219240</xdr:colOff>
      <xdr:row>466</xdr:row>
      <xdr:rowOff>76320</xdr:rowOff>
    </xdr:from>
    <xdr:to>
      <xdr:col>0</xdr:col>
      <xdr:colOff>942120</xdr:colOff>
      <xdr:row>471</xdr:row>
      <xdr:rowOff>94320</xdr:rowOff>
    </xdr:to>
    <xdr:pic>
      <xdr:nvPicPr>
        <xdr:cNvPr id="51" name="Picture 613" descr="Troynik_s_nakid"/>
        <xdr:cNvPicPr/>
      </xdr:nvPicPr>
      <xdr:blipFill>
        <a:blip xmlns:r="http://schemas.openxmlformats.org/officeDocument/2006/relationships" r:embed="rId46"/>
        <a:stretch/>
      </xdr:blipFill>
      <xdr:spPr>
        <a:xfrm>
          <a:off x="219240" y="101279520"/>
          <a:ext cx="722880" cy="970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181080</xdr:colOff>
      <xdr:row>475</xdr:row>
      <xdr:rowOff>104760</xdr:rowOff>
    </xdr:from>
    <xdr:to>
      <xdr:col>0</xdr:col>
      <xdr:colOff>951480</xdr:colOff>
      <xdr:row>480</xdr:row>
      <xdr:rowOff>75240</xdr:rowOff>
    </xdr:to>
    <xdr:pic>
      <xdr:nvPicPr>
        <xdr:cNvPr id="52" name="Picture 622" descr="Ventil"/>
        <xdr:cNvPicPr/>
      </xdr:nvPicPr>
      <xdr:blipFill>
        <a:blip xmlns:r="http://schemas.openxmlformats.org/officeDocument/2006/relationships" r:embed="rId47"/>
        <a:stretch/>
      </xdr:blipFill>
      <xdr:spPr>
        <a:xfrm>
          <a:off x="181080" y="103784400"/>
          <a:ext cx="770400" cy="923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200160</xdr:colOff>
      <xdr:row>483</xdr:row>
      <xdr:rowOff>47520</xdr:rowOff>
    </xdr:from>
    <xdr:to>
      <xdr:col>0</xdr:col>
      <xdr:colOff>980280</xdr:colOff>
      <xdr:row>484</xdr:row>
      <xdr:rowOff>351360</xdr:rowOff>
    </xdr:to>
    <xdr:pic>
      <xdr:nvPicPr>
        <xdr:cNvPr id="53" name="Picture 625" descr="Ventil_balansir"/>
        <xdr:cNvPicPr/>
      </xdr:nvPicPr>
      <xdr:blipFill>
        <a:blip xmlns:r="http://schemas.openxmlformats.org/officeDocument/2006/relationships" r:embed="rId48"/>
        <a:stretch/>
      </xdr:blipFill>
      <xdr:spPr>
        <a:xfrm>
          <a:off x="200160" y="105251040"/>
          <a:ext cx="780120" cy="74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181080</xdr:colOff>
      <xdr:row>486</xdr:row>
      <xdr:rowOff>38160</xdr:rowOff>
    </xdr:from>
    <xdr:to>
      <xdr:col>0</xdr:col>
      <xdr:colOff>961200</xdr:colOff>
      <xdr:row>487</xdr:row>
      <xdr:rowOff>322920</xdr:rowOff>
    </xdr:to>
    <xdr:pic>
      <xdr:nvPicPr>
        <xdr:cNvPr id="54" name="Picture 623" descr="Ventil_rad_pryamoy"/>
        <xdr:cNvPicPr/>
      </xdr:nvPicPr>
      <xdr:blipFill>
        <a:blip xmlns:r="http://schemas.openxmlformats.org/officeDocument/2006/relationships" r:embed="rId49"/>
        <a:stretch/>
      </xdr:blipFill>
      <xdr:spPr>
        <a:xfrm>
          <a:off x="181080" y="106308720"/>
          <a:ext cx="780120" cy="722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489</xdr:row>
      <xdr:rowOff>38160</xdr:rowOff>
    </xdr:from>
    <xdr:to>
      <xdr:col>0</xdr:col>
      <xdr:colOff>951480</xdr:colOff>
      <xdr:row>490</xdr:row>
      <xdr:rowOff>380160</xdr:rowOff>
    </xdr:to>
    <xdr:pic>
      <xdr:nvPicPr>
        <xdr:cNvPr id="55" name="Picture 624" descr="Ventil_rad_uglovoy"/>
        <xdr:cNvPicPr/>
      </xdr:nvPicPr>
      <xdr:blipFill>
        <a:blip xmlns:r="http://schemas.openxmlformats.org/officeDocument/2006/relationships" r:embed="rId50"/>
        <a:stretch/>
      </xdr:blipFill>
      <xdr:spPr>
        <a:xfrm>
          <a:off x="276120" y="107375400"/>
          <a:ext cx="675360" cy="780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209520</xdr:colOff>
      <xdr:row>492</xdr:row>
      <xdr:rowOff>104760</xdr:rowOff>
    </xdr:from>
    <xdr:to>
      <xdr:col>0</xdr:col>
      <xdr:colOff>979920</xdr:colOff>
      <xdr:row>496</xdr:row>
      <xdr:rowOff>160920</xdr:rowOff>
    </xdr:to>
    <xdr:pic>
      <xdr:nvPicPr>
        <xdr:cNvPr id="56" name="Picture 618" descr="Kran_shar"/>
        <xdr:cNvPicPr/>
      </xdr:nvPicPr>
      <xdr:blipFill>
        <a:blip xmlns:r="http://schemas.openxmlformats.org/officeDocument/2006/relationships" r:embed="rId51"/>
        <a:stretch/>
      </xdr:blipFill>
      <xdr:spPr>
        <a:xfrm>
          <a:off x="209520" y="108508680"/>
          <a:ext cx="770400" cy="818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200160</xdr:colOff>
      <xdr:row>499</xdr:row>
      <xdr:rowOff>66600</xdr:rowOff>
    </xdr:from>
    <xdr:to>
      <xdr:col>0</xdr:col>
      <xdr:colOff>913320</xdr:colOff>
      <xdr:row>501</xdr:row>
      <xdr:rowOff>303480</xdr:rowOff>
    </xdr:to>
    <xdr:pic>
      <xdr:nvPicPr>
        <xdr:cNvPr id="57" name="Picture 576" descr="Kran_PPR_standart_prohod"/>
        <xdr:cNvPicPr/>
      </xdr:nvPicPr>
      <xdr:blipFill>
        <a:blip xmlns:r="http://schemas.openxmlformats.org/officeDocument/2006/relationships" r:embed="rId52"/>
        <a:stretch/>
      </xdr:blipFill>
      <xdr:spPr>
        <a:xfrm>
          <a:off x="200160" y="109803960"/>
          <a:ext cx="713160" cy="999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209520</xdr:colOff>
      <xdr:row>503</xdr:row>
      <xdr:rowOff>95400</xdr:rowOff>
    </xdr:from>
    <xdr:to>
      <xdr:col>0</xdr:col>
      <xdr:colOff>970560</xdr:colOff>
      <xdr:row>504</xdr:row>
      <xdr:rowOff>351360</xdr:rowOff>
    </xdr:to>
    <xdr:pic>
      <xdr:nvPicPr>
        <xdr:cNvPr id="58" name="Picture 620" descr="Kran_rad_pryamoy"/>
        <xdr:cNvPicPr/>
      </xdr:nvPicPr>
      <xdr:blipFill>
        <a:blip xmlns:r="http://schemas.openxmlformats.org/officeDocument/2006/relationships" r:embed="rId53"/>
        <a:stretch/>
      </xdr:blipFill>
      <xdr:spPr>
        <a:xfrm>
          <a:off x="209520" y="111166560"/>
          <a:ext cx="761040" cy="694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506</xdr:row>
      <xdr:rowOff>28440</xdr:rowOff>
    </xdr:from>
    <xdr:to>
      <xdr:col>0</xdr:col>
      <xdr:colOff>1008360</xdr:colOff>
      <xdr:row>507</xdr:row>
      <xdr:rowOff>417960</xdr:rowOff>
    </xdr:to>
    <xdr:pic>
      <xdr:nvPicPr>
        <xdr:cNvPr id="59" name="Picture 621" descr="Kran_rad_uglovoy"/>
        <xdr:cNvPicPr/>
      </xdr:nvPicPr>
      <xdr:blipFill>
        <a:blip xmlns:r="http://schemas.openxmlformats.org/officeDocument/2006/relationships" r:embed="rId54"/>
        <a:stretch/>
      </xdr:blipFill>
      <xdr:spPr>
        <a:xfrm>
          <a:off x="276120" y="112166280"/>
          <a:ext cx="732240" cy="82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190440</xdr:colOff>
      <xdr:row>509</xdr:row>
      <xdr:rowOff>85680</xdr:rowOff>
    </xdr:from>
    <xdr:to>
      <xdr:col>0</xdr:col>
      <xdr:colOff>932400</xdr:colOff>
      <xdr:row>511</xdr:row>
      <xdr:rowOff>170280</xdr:rowOff>
    </xdr:to>
    <xdr:pic>
      <xdr:nvPicPr>
        <xdr:cNvPr id="60" name="Picture 626" descr="Klapan_obratniy"/>
        <xdr:cNvPicPr/>
      </xdr:nvPicPr>
      <xdr:blipFill>
        <a:blip xmlns:r="http://schemas.openxmlformats.org/officeDocument/2006/relationships" r:embed="rId55"/>
        <a:stretch/>
      </xdr:blipFill>
      <xdr:spPr>
        <a:xfrm>
          <a:off x="190440" y="113290200"/>
          <a:ext cx="741960" cy="541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181080</xdr:colOff>
      <xdr:row>513</xdr:row>
      <xdr:rowOff>47520</xdr:rowOff>
    </xdr:from>
    <xdr:to>
      <xdr:col>0</xdr:col>
      <xdr:colOff>980280</xdr:colOff>
      <xdr:row>515</xdr:row>
      <xdr:rowOff>208440</xdr:rowOff>
    </xdr:to>
    <xdr:pic>
      <xdr:nvPicPr>
        <xdr:cNvPr id="61" name="Picture 627" descr="Filtr_vn-vn"/>
        <xdr:cNvPicPr/>
      </xdr:nvPicPr>
      <xdr:blipFill>
        <a:blip xmlns:r="http://schemas.openxmlformats.org/officeDocument/2006/relationships" r:embed="rId56"/>
        <a:stretch/>
      </xdr:blipFill>
      <xdr:spPr>
        <a:xfrm>
          <a:off x="181080" y="114128280"/>
          <a:ext cx="799200" cy="713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142920</xdr:colOff>
      <xdr:row>517</xdr:row>
      <xdr:rowOff>76320</xdr:rowOff>
    </xdr:from>
    <xdr:to>
      <xdr:col>0</xdr:col>
      <xdr:colOff>923040</xdr:colOff>
      <xdr:row>520</xdr:row>
      <xdr:rowOff>141840</xdr:rowOff>
    </xdr:to>
    <xdr:pic>
      <xdr:nvPicPr>
        <xdr:cNvPr id="62" name="Picture 628" descr="Filtr_vn-nar"/>
        <xdr:cNvPicPr/>
      </xdr:nvPicPr>
      <xdr:blipFill>
        <a:blip xmlns:r="http://schemas.openxmlformats.org/officeDocument/2006/relationships" r:embed="rId57"/>
        <a:stretch/>
      </xdr:blipFill>
      <xdr:spPr>
        <a:xfrm>
          <a:off x="142920" y="115176600"/>
          <a:ext cx="780120" cy="694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371520</xdr:colOff>
      <xdr:row>522</xdr:row>
      <xdr:rowOff>9360</xdr:rowOff>
    </xdr:from>
    <xdr:to>
      <xdr:col>0</xdr:col>
      <xdr:colOff>827640</xdr:colOff>
      <xdr:row>524</xdr:row>
      <xdr:rowOff>303480</xdr:rowOff>
    </xdr:to>
    <xdr:pic>
      <xdr:nvPicPr>
        <xdr:cNvPr id="63" name="Picture 910" descr="015092101_1a"/>
        <xdr:cNvPicPr/>
      </xdr:nvPicPr>
      <xdr:blipFill>
        <a:blip xmlns:r="http://schemas.openxmlformats.org/officeDocument/2006/relationships" r:embed="rId58"/>
        <a:stretch/>
      </xdr:blipFill>
      <xdr:spPr>
        <a:xfrm>
          <a:off x="371520" y="116138160"/>
          <a:ext cx="456120" cy="922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181080</xdr:colOff>
      <xdr:row>473</xdr:row>
      <xdr:rowOff>66600</xdr:rowOff>
    </xdr:from>
    <xdr:to>
      <xdr:col>0</xdr:col>
      <xdr:colOff>961200</xdr:colOff>
      <xdr:row>473</xdr:row>
      <xdr:rowOff>884520</xdr:rowOff>
    </xdr:to>
    <xdr:pic>
      <xdr:nvPicPr>
        <xdr:cNvPr id="64" name="Picture 574" descr="Raspred_blok"/>
        <xdr:cNvPicPr/>
      </xdr:nvPicPr>
      <xdr:blipFill>
        <a:blip xmlns:r="http://schemas.openxmlformats.org/officeDocument/2006/relationships" r:embed="rId59"/>
        <a:stretch/>
      </xdr:blipFill>
      <xdr:spPr>
        <a:xfrm>
          <a:off x="181080" y="102603240"/>
          <a:ext cx="780120" cy="817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114120</xdr:colOff>
      <xdr:row>526</xdr:row>
      <xdr:rowOff>66600</xdr:rowOff>
    </xdr:from>
    <xdr:to>
      <xdr:col>0</xdr:col>
      <xdr:colOff>1003680</xdr:colOff>
      <xdr:row>527</xdr:row>
      <xdr:rowOff>308160</xdr:rowOff>
    </xdr:to>
    <xdr:pic>
      <xdr:nvPicPr>
        <xdr:cNvPr id="65" name="Picture 930" descr="030061201_1"/>
        <xdr:cNvPicPr/>
      </xdr:nvPicPr>
      <xdr:blipFill>
        <a:blip xmlns:r="http://schemas.openxmlformats.org/officeDocument/2006/relationships" r:embed="rId60"/>
        <a:stretch/>
      </xdr:blipFill>
      <xdr:spPr>
        <a:xfrm>
          <a:off x="114120" y="117329040"/>
          <a:ext cx="889560" cy="67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200160</xdr:colOff>
      <xdr:row>528</xdr:row>
      <xdr:rowOff>181080</xdr:rowOff>
    </xdr:from>
    <xdr:to>
      <xdr:col>0</xdr:col>
      <xdr:colOff>1058040</xdr:colOff>
      <xdr:row>531</xdr:row>
      <xdr:rowOff>3600</xdr:rowOff>
    </xdr:to>
    <xdr:pic>
      <xdr:nvPicPr>
        <xdr:cNvPr id="66" name="Picture 931" descr="030061211_1"/>
        <xdr:cNvPicPr/>
      </xdr:nvPicPr>
      <xdr:blipFill>
        <a:blip xmlns:r="http://schemas.openxmlformats.org/officeDocument/2006/relationships" r:embed="rId61"/>
        <a:stretch/>
      </xdr:blipFill>
      <xdr:spPr>
        <a:xfrm>
          <a:off x="200160" y="118319760"/>
          <a:ext cx="857880" cy="889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133200</xdr:colOff>
      <xdr:row>532</xdr:row>
      <xdr:rowOff>104760</xdr:rowOff>
    </xdr:from>
    <xdr:to>
      <xdr:col>0</xdr:col>
      <xdr:colOff>1011960</xdr:colOff>
      <xdr:row>533</xdr:row>
      <xdr:rowOff>315000</xdr:rowOff>
    </xdr:to>
    <xdr:pic>
      <xdr:nvPicPr>
        <xdr:cNvPr id="67" name="Picture 928" descr="030060701_1"/>
        <xdr:cNvPicPr/>
      </xdr:nvPicPr>
      <xdr:blipFill>
        <a:blip xmlns:r="http://schemas.openxmlformats.org/officeDocument/2006/relationships" r:embed="rId62"/>
        <a:stretch/>
      </xdr:blipFill>
      <xdr:spPr>
        <a:xfrm>
          <a:off x="133200" y="119500560"/>
          <a:ext cx="878760" cy="648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535</xdr:row>
      <xdr:rowOff>28440</xdr:rowOff>
    </xdr:from>
    <xdr:to>
      <xdr:col>0</xdr:col>
      <xdr:colOff>1076040</xdr:colOff>
      <xdr:row>536</xdr:row>
      <xdr:rowOff>416880</xdr:rowOff>
    </xdr:to>
    <xdr:pic>
      <xdr:nvPicPr>
        <xdr:cNvPr id="68" name="Picture 929" descr="030060711_1"/>
        <xdr:cNvPicPr/>
      </xdr:nvPicPr>
      <xdr:blipFill>
        <a:blip xmlns:r="http://schemas.openxmlformats.org/officeDocument/2006/relationships" r:embed="rId63"/>
        <a:stretch/>
      </xdr:blipFill>
      <xdr:spPr>
        <a:xfrm>
          <a:off x="228600" y="120491280"/>
          <a:ext cx="847440" cy="826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538</xdr:row>
      <xdr:rowOff>38160</xdr:rowOff>
    </xdr:from>
    <xdr:to>
      <xdr:col>0</xdr:col>
      <xdr:colOff>960840</xdr:colOff>
      <xdr:row>539</xdr:row>
      <xdr:rowOff>665640</xdr:rowOff>
    </xdr:to>
    <xdr:pic>
      <xdr:nvPicPr>
        <xdr:cNvPr id="69" name="Picture 1050" descr="IMG_9630"/>
        <xdr:cNvPicPr/>
      </xdr:nvPicPr>
      <xdr:blipFill>
        <a:blip xmlns:r="http://schemas.openxmlformats.org/officeDocument/2006/relationships" r:embed="rId64"/>
        <a:stretch/>
      </xdr:blipFill>
      <xdr:spPr>
        <a:xfrm>
          <a:off x="257040" y="121567680"/>
          <a:ext cx="703800" cy="1322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541</xdr:row>
      <xdr:rowOff>57240</xdr:rowOff>
    </xdr:from>
    <xdr:to>
      <xdr:col>0</xdr:col>
      <xdr:colOff>903960</xdr:colOff>
      <xdr:row>542</xdr:row>
      <xdr:rowOff>627840</xdr:rowOff>
    </xdr:to>
    <xdr:pic>
      <xdr:nvPicPr>
        <xdr:cNvPr id="70" name="Picture 1049" descr="IMG_9629"/>
        <xdr:cNvPicPr/>
      </xdr:nvPicPr>
      <xdr:blipFill>
        <a:blip xmlns:r="http://schemas.openxmlformats.org/officeDocument/2006/relationships" r:embed="rId65"/>
        <a:stretch/>
      </xdr:blipFill>
      <xdr:spPr>
        <a:xfrm>
          <a:off x="228600" y="123167880"/>
          <a:ext cx="675360" cy="1265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219240</xdr:colOff>
      <xdr:row>544</xdr:row>
      <xdr:rowOff>66600</xdr:rowOff>
    </xdr:from>
    <xdr:to>
      <xdr:col>0</xdr:col>
      <xdr:colOff>999360</xdr:colOff>
      <xdr:row>545</xdr:row>
      <xdr:rowOff>560880</xdr:rowOff>
    </xdr:to>
    <xdr:pic>
      <xdr:nvPicPr>
        <xdr:cNvPr id="71" name="Picture 1042" descr="1"/>
        <xdr:cNvPicPr/>
      </xdr:nvPicPr>
      <xdr:blipFill>
        <a:blip xmlns:r="http://schemas.openxmlformats.org/officeDocument/2006/relationships" r:embed="rId66"/>
        <a:stretch/>
      </xdr:blipFill>
      <xdr:spPr>
        <a:xfrm>
          <a:off x="219240" y="124758360"/>
          <a:ext cx="780120" cy="1122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209520</xdr:colOff>
      <xdr:row>547</xdr:row>
      <xdr:rowOff>76320</xdr:rowOff>
    </xdr:from>
    <xdr:to>
      <xdr:col>0</xdr:col>
      <xdr:colOff>970560</xdr:colOff>
      <xdr:row>548</xdr:row>
      <xdr:rowOff>532440</xdr:rowOff>
    </xdr:to>
    <xdr:pic>
      <xdr:nvPicPr>
        <xdr:cNvPr id="72" name="Picture 1044" descr="2"/>
        <xdr:cNvPicPr/>
      </xdr:nvPicPr>
      <xdr:blipFill>
        <a:blip xmlns:r="http://schemas.openxmlformats.org/officeDocument/2006/relationships" r:embed="rId67"/>
        <a:stretch/>
      </xdr:blipFill>
      <xdr:spPr>
        <a:xfrm>
          <a:off x="209520" y="126216000"/>
          <a:ext cx="761040" cy="1084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550</xdr:row>
      <xdr:rowOff>95400</xdr:rowOff>
    </xdr:from>
    <xdr:to>
      <xdr:col>0</xdr:col>
      <xdr:colOff>979920</xdr:colOff>
      <xdr:row>551</xdr:row>
      <xdr:rowOff>551520</xdr:rowOff>
    </xdr:to>
    <xdr:pic>
      <xdr:nvPicPr>
        <xdr:cNvPr id="73" name="Picture 1046" descr="3"/>
        <xdr:cNvPicPr/>
      </xdr:nvPicPr>
      <xdr:blipFill>
        <a:blip xmlns:r="http://schemas.openxmlformats.org/officeDocument/2006/relationships" r:embed="rId68"/>
        <a:stretch/>
      </xdr:blipFill>
      <xdr:spPr>
        <a:xfrm>
          <a:off x="247680" y="127682640"/>
          <a:ext cx="732240" cy="1065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553</xdr:row>
      <xdr:rowOff>57240</xdr:rowOff>
    </xdr:from>
    <xdr:to>
      <xdr:col>0</xdr:col>
      <xdr:colOff>979920</xdr:colOff>
      <xdr:row>554</xdr:row>
      <xdr:rowOff>541800</xdr:rowOff>
    </xdr:to>
    <xdr:pic>
      <xdr:nvPicPr>
        <xdr:cNvPr id="74" name="Picture 1048" descr="4"/>
        <xdr:cNvPicPr/>
      </xdr:nvPicPr>
      <xdr:blipFill>
        <a:blip xmlns:r="http://schemas.openxmlformats.org/officeDocument/2006/relationships" r:embed="rId69"/>
        <a:stretch/>
      </xdr:blipFill>
      <xdr:spPr>
        <a:xfrm>
          <a:off x="228600" y="129054240"/>
          <a:ext cx="751320" cy="1094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266760</xdr:colOff>
      <xdr:row>556</xdr:row>
      <xdr:rowOff>57240</xdr:rowOff>
    </xdr:from>
    <xdr:to>
      <xdr:col>0</xdr:col>
      <xdr:colOff>942120</xdr:colOff>
      <xdr:row>559</xdr:row>
      <xdr:rowOff>56160</xdr:rowOff>
    </xdr:to>
    <xdr:pic>
      <xdr:nvPicPr>
        <xdr:cNvPr id="75" name="Picture 631" descr="Zaglushka"/>
        <xdr:cNvPicPr/>
      </xdr:nvPicPr>
      <xdr:blipFill>
        <a:blip xmlns:r="http://schemas.openxmlformats.org/officeDocument/2006/relationships" r:embed="rId70"/>
        <a:stretch/>
      </xdr:blipFill>
      <xdr:spPr>
        <a:xfrm>
          <a:off x="266760" y="130464000"/>
          <a:ext cx="675360" cy="570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237960</xdr:colOff>
      <xdr:row>568</xdr:row>
      <xdr:rowOff>28440</xdr:rowOff>
    </xdr:from>
    <xdr:to>
      <xdr:col>0</xdr:col>
      <xdr:colOff>884520</xdr:colOff>
      <xdr:row>570</xdr:row>
      <xdr:rowOff>189360</xdr:rowOff>
    </xdr:to>
    <xdr:pic>
      <xdr:nvPicPr>
        <xdr:cNvPr id="76" name="Picture 632" descr="Zaglushka_nar"/>
        <xdr:cNvPicPr/>
      </xdr:nvPicPr>
      <xdr:blipFill>
        <a:blip xmlns:r="http://schemas.openxmlformats.org/officeDocument/2006/relationships" r:embed="rId71"/>
        <a:stretch/>
      </xdr:blipFill>
      <xdr:spPr>
        <a:xfrm>
          <a:off x="237960" y="132721200"/>
          <a:ext cx="646560" cy="63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181080</xdr:colOff>
      <xdr:row>576</xdr:row>
      <xdr:rowOff>66600</xdr:rowOff>
    </xdr:from>
    <xdr:to>
      <xdr:col>0</xdr:col>
      <xdr:colOff>942120</xdr:colOff>
      <xdr:row>580</xdr:row>
      <xdr:rowOff>93960</xdr:rowOff>
    </xdr:to>
    <xdr:pic>
      <xdr:nvPicPr>
        <xdr:cNvPr id="77" name="Picture 617" descr="Krestovina"/>
        <xdr:cNvPicPr/>
      </xdr:nvPicPr>
      <xdr:blipFill>
        <a:blip xmlns:r="http://schemas.openxmlformats.org/officeDocument/2006/relationships" r:embed="rId72"/>
        <a:stretch/>
      </xdr:blipFill>
      <xdr:spPr>
        <a:xfrm>
          <a:off x="181080" y="135102600"/>
          <a:ext cx="761040" cy="789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66600</xdr:colOff>
      <xdr:row>582</xdr:row>
      <xdr:rowOff>115560</xdr:rowOff>
    </xdr:from>
    <xdr:to>
      <xdr:col>0</xdr:col>
      <xdr:colOff>1141920</xdr:colOff>
      <xdr:row>585</xdr:row>
      <xdr:rowOff>123840</xdr:rowOff>
    </xdr:to>
    <xdr:pic>
      <xdr:nvPicPr>
        <xdr:cNvPr id="78" name="Picture 634" descr="Obvod"/>
        <xdr:cNvPicPr/>
      </xdr:nvPicPr>
      <xdr:blipFill>
        <a:blip xmlns:r="http://schemas.openxmlformats.org/officeDocument/2006/relationships" r:embed="rId73"/>
        <a:stretch/>
      </xdr:blipFill>
      <xdr:spPr>
        <a:xfrm rot="16200000">
          <a:off x="314280" y="136046520"/>
          <a:ext cx="579600" cy="1075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147600</xdr:colOff>
      <xdr:row>588</xdr:row>
      <xdr:rowOff>38880</xdr:rowOff>
    </xdr:from>
    <xdr:to>
      <xdr:col>0</xdr:col>
      <xdr:colOff>1032480</xdr:colOff>
      <xdr:row>590</xdr:row>
      <xdr:rowOff>152280</xdr:rowOff>
    </xdr:to>
    <xdr:pic>
      <xdr:nvPicPr>
        <xdr:cNvPr id="79" name="Picture 635" descr="Obvod_rastrub"/>
        <xdr:cNvPicPr/>
      </xdr:nvPicPr>
      <xdr:blipFill>
        <a:blip xmlns:r="http://schemas.openxmlformats.org/officeDocument/2006/relationships" r:embed="rId74"/>
        <a:stretch/>
      </xdr:blipFill>
      <xdr:spPr>
        <a:xfrm rot="16200000">
          <a:off x="304560" y="137241720"/>
          <a:ext cx="570600" cy="884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113400</xdr:colOff>
      <xdr:row>592</xdr:row>
      <xdr:rowOff>68400</xdr:rowOff>
    </xdr:from>
    <xdr:to>
      <xdr:col>0</xdr:col>
      <xdr:colOff>1064880</xdr:colOff>
      <xdr:row>595</xdr:row>
      <xdr:rowOff>124560</xdr:rowOff>
    </xdr:to>
    <xdr:pic>
      <xdr:nvPicPr>
        <xdr:cNvPr id="80" name="Picture 633" descr="Kompensator"/>
        <xdr:cNvPicPr/>
      </xdr:nvPicPr>
      <xdr:blipFill>
        <a:blip xmlns:r="http://schemas.openxmlformats.org/officeDocument/2006/relationships" r:embed="rId75"/>
        <a:stretch/>
      </xdr:blipFill>
      <xdr:spPr>
        <a:xfrm rot="16371600">
          <a:off x="217800" y="138199680"/>
          <a:ext cx="741960" cy="951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247680</xdr:colOff>
      <xdr:row>597</xdr:row>
      <xdr:rowOff>19080</xdr:rowOff>
    </xdr:from>
    <xdr:to>
      <xdr:col>0</xdr:col>
      <xdr:colOff>884880</xdr:colOff>
      <xdr:row>600</xdr:row>
      <xdr:rowOff>370440</xdr:rowOff>
    </xdr:to>
    <xdr:pic>
      <xdr:nvPicPr>
        <xdr:cNvPr id="81" name="Picture 776" descr="015091903_2"/>
        <xdr:cNvPicPr/>
      </xdr:nvPicPr>
      <xdr:blipFill>
        <a:blip xmlns:r="http://schemas.openxmlformats.org/officeDocument/2006/relationships" r:embed="rId76"/>
        <a:stretch/>
      </xdr:blipFill>
      <xdr:spPr>
        <a:xfrm>
          <a:off x="247680" y="139360320"/>
          <a:ext cx="637200" cy="152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209520</xdr:colOff>
      <xdr:row>603</xdr:row>
      <xdr:rowOff>104760</xdr:rowOff>
    </xdr:from>
    <xdr:to>
      <xdr:col>0</xdr:col>
      <xdr:colOff>932400</xdr:colOff>
      <xdr:row>606</xdr:row>
      <xdr:rowOff>113040</xdr:rowOff>
    </xdr:to>
    <xdr:pic>
      <xdr:nvPicPr>
        <xdr:cNvPr id="82" name="Picture 519"/>
        <xdr:cNvPicPr/>
      </xdr:nvPicPr>
      <xdr:blipFill>
        <a:blip xmlns:r="http://schemas.openxmlformats.org/officeDocument/2006/relationships" r:embed="rId77"/>
        <a:stretch/>
      </xdr:blipFill>
      <xdr:spPr>
        <a:xfrm>
          <a:off x="209520" y="141589080"/>
          <a:ext cx="722880" cy="579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612</xdr:row>
      <xdr:rowOff>95400</xdr:rowOff>
    </xdr:from>
    <xdr:to>
      <xdr:col>0</xdr:col>
      <xdr:colOff>827640</xdr:colOff>
      <xdr:row>617</xdr:row>
      <xdr:rowOff>18000</xdr:rowOff>
    </xdr:to>
    <xdr:pic>
      <xdr:nvPicPr>
        <xdr:cNvPr id="83" name="Picture 639" descr="Flanets_ABS"/>
        <xdr:cNvPicPr/>
      </xdr:nvPicPr>
      <xdr:blipFill>
        <a:blip xmlns:r="http://schemas.openxmlformats.org/officeDocument/2006/relationships" r:embed="rId78"/>
        <a:stretch/>
      </xdr:blipFill>
      <xdr:spPr>
        <a:xfrm>
          <a:off x="314280" y="143294400"/>
          <a:ext cx="513360" cy="874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619</xdr:row>
      <xdr:rowOff>76320</xdr:rowOff>
    </xdr:from>
    <xdr:to>
      <xdr:col>0</xdr:col>
      <xdr:colOff>884520</xdr:colOff>
      <xdr:row>622</xdr:row>
      <xdr:rowOff>180000</xdr:rowOff>
    </xdr:to>
    <xdr:pic>
      <xdr:nvPicPr>
        <xdr:cNvPr id="84" name="Picture 629" descr="Opora"/>
        <xdr:cNvPicPr/>
      </xdr:nvPicPr>
      <xdr:blipFill>
        <a:blip xmlns:r="http://schemas.openxmlformats.org/officeDocument/2006/relationships" r:embed="rId79"/>
        <a:stretch/>
      </xdr:blipFill>
      <xdr:spPr>
        <a:xfrm>
          <a:off x="257040" y="144608760"/>
          <a:ext cx="627480" cy="675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237960</xdr:colOff>
      <xdr:row>637</xdr:row>
      <xdr:rowOff>47520</xdr:rowOff>
    </xdr:from>
    <xdr:to>
      <xdr:col>0</xdr:col>
      <xdr:colOff>970200</xdr:colOff>
      <xdr:row>639</xdr:row>
      <xdr:rowOff>332280</xdr:rowOff>
    </xdr:to>
    <xdr:pic>
      <xdr:nvPicPr>
        <xdr:cNvPr id="85" name="Picture 630" descr="Opora_dvoynaya"/>
        <xdr:cNvPicPr/>
      </xdr:nvPicPr>
      <xdr:blipFill>
        <a:blip xmlns:r="http://schemas.openxmlformats.org/officeDocument/2006/relationships" r:embed="rId80"/>
        <a:stretch/>
      </xdr:blipFill>
      <xdr:spPr>
        <a:xfrm>
          <a:off x="237960" y="148008960"/>
          <a:ext cx="732240" cy="1046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200160</xdr:colOff>
      <xdr:row>641</xdr:row>
      <xdr:rowOff>95400</xdr:rowOff>
    </xdr:from>
    <xdr:to>
      <xdr:col>0</xdr:col>
      <xdr:colOff>903960</xdr:colOff>
      <xdr:row>645</xdr:row>
      <xdr:rowOff>94320</xdr:rowOff>
    </xdr:to>
    <xdr:pic>
      <xdr:nvPicPr>
        <xdr:cNvPr id="86" name="Picture 636" descr="Sedlo_vvarnoye"/>
        <xdr:cNvPicPr/>
      </xdr:nvPicPr>
      <xdr:blipFill>
        <a:blip xmlns:r="http://schemas.openxmlformats.org/officeDocument/2006/relationships" r:embed="rId81">
          <a:grayscl/>
        </a:blip>
        <a:stretch/>
      </xdr:blipFill>
      <xdr:spPr>
        <a:xfrm>
          <a:off x="200160" y="149390280"/>
          <a:ext cx="703800" cy="76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314280</xdr:colOff>
      <xdr:row>647</xdr:row>
      <xdr:rowOff>95400</xdr:rowOff>
    </xdr:from>
    <xdr:to>
      <xdr:col>0</xdr:col>
      <xdr:colOff>941760</xdr:colOff>
      <xdr:row>655</xdr:row>
      <xdr:rowOff>218160</xdr:rowOff>
    </xdr:to>
    <xdr:pic>
      <xdr:nvPicPr>
        <xdr:cNvPr id="87" name="Picture 913" descr="015092004_1"/>
        <xdr:cNvPicPr/>
      </xdr:nvPicPr>
      <xdr:blipFill>
        <a:blip xmlns:r="http://schemas.openxmlformats.org/officeDocument/2006/relationships" r:embed="rId82"/>
        <a:stretch/>
      </xdr:blipFill>
      <xdr:spPr>
        <a:xfrm>
          <a:off x="314280" y="150533280"/>
          <a:ext cx="627480" cy="256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152280</xdr:colOff>
      <xdr:row>657</xdr:row>
      <xdr:rowOff>104760</xdr:rowOff>
    </xdr:from>
    <xdr:to>
      <xdr:col>0</xdr:col>
      <xdr:colOff>856800</xdr:colOff>
      <xdr:row>661</xdr:row>
      <xdr:rowOff>8280</xdr:rowOff>
    </xdr:to>
    <xdr:pic>
      <xdr:nvPicPr>
        <xdr:cNvPr id="88" name="Picture 644" descr="Kollektor_red_3"/>
        <xdr:cNvPicPr/>
      </xdr:nvPicPr>
      <xdr:blipFill>
        <a:blip xmlns:r="http://schemas.openxmlformats.org/officeDocument/2006/relationships" r:embed="rId83"/>
        <a:stretch/>
      </xdr:blipFill>
      <xdr:spPr>
        <a:xfrm>
          <a:off x="152280" y="153476280"/>
          <a:ext cx="704520" cy="1122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380880</xdr:colOff>
      <xdr:row>661</xdr:row>
      <xdr:rowOff>19080</xdr:rowOff>
    </xdr:from>
    <xdr:to>
      <xdr:col>0</xdr:col>
      <xdr:colOff>1041840</xdr:colOff>
      <xdr:row>664</xdr:row>
      <xdr:rowOff>255960</xdr:rowOff>
    </xdr:to>
    <xdr:pic>
      <xdr:nvPicPr>
        <xdr:cNvPr id="89" name="Picture 643" descr="Kollektor"/>
        <xdr:cNvPicPr/>
      </xdr:nvPicPr>
      <xdr:blipFill>
        <a:blip xmlns:r="http://schemas.openxmlformats.org/officeDocument/2006/relationships" r:embed="rId84"/>
        <a:stretch/>
      </xdr:blipFill>
      <xdr:spPr>
        <a:xfrm>
          <a:off x="380880" y="154609920"/>
          <a:ext cx="660960" cy="1151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38160</xdr:colOff>
      <xdr:row>666</xdr:row>
      <xdr:rowOff>181080</xdr:rowOff>
    </xdr:from>
    <xdr:to>
      <xdr:col>0</xdr:col>
      <xdr:colOff>1041120</xdr:colOff>
      <xdr:row>674</xdr:row>
      <xdr:rowOff>180000</xdr:rowOff>
    </xdr:to>
    <xdr:pic>
      <xdr:nvPicPr>
        <xdr:cNvPr id="90" name="Picture 936" descr="7777"/>
        <xdr:cNvPicPr/>
      </xdr:nvPicPr>
      <xdr:blipFill>
        <a:blip xmlns:r="http://schemas.openxmlformats.org/officeDocument/2006/relationships" r:embed="rId85"/>
        <a:stretch/>
      </xdr:blipFill>
      <xdr:spPr>
        <a:xfrm>
          <a:off x="38160" y="156181680"/>
          <a:ext cx="1002960" cy="152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295200</xdr:colOff>
      <xdr:row>677</xdr:row>
      <xdr:rowOff>38160</xdr:rowOff>
    </xdr:from>
    <xdr:to>
      <xdr:col>0</xdr:col>
      <xdr:colOff>894240</xdr:colOff>
      <xdr:row>679</xdr:row>
      <xdr:rowOff>170280</xdr:rowOff>
    </xdr:to>
    <xdr:pic>
      <xdr:nvPicPr>
        <xdr:cNvPr id="91" name="Picture 646" descr="Zaglushka_kollektor"/>
        <xdr:cNvPicPr/>
      </xdr:nvPicPr>
      <xdr:blipFill>
        <a:blip xmlns:r="http://schemas.openxmlformats.org/officeDocument/2006/relationships" r:embed="rId86"/>
        <a:stretch/>
      </xdr:blipFill>
      <xdr:spPr>
        <a:xfrm>
          <a:off x="295200" y="158133960"/>
          <a:ext cx="599040" cy="589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276120</xdr:colOff>
      <xdr:row>681</xdr:row>
      <xdr:rowOff>85680</xdr:rowOff>
    </xdr:from>
    <xdr:to>
      <xdr:col>0</xdr:col>
      <xdr:colOff>951480</xdr:colOff>
      <xdr:row>683</xdr:row>
      <xdr:rowOff>170280</xdr:rowOff>
    </xdr:to>
    <xdr:pic>
      <xdr:nvPicPr>
        <xdr:cNvPr id="92" name="Picture 648" descr="Zaglushka_kollektor_vozduh"/>
        <xdr:cNvPicPr/>
      </xdr:nvPicPr>
      <xdr:blipFill>
        <a:blip xmlns:r="http://schemas.openxmlformats.org/officeDocument/2006/relationships" r:embed="rId87"/>
        <a:stretch/>
      </xdr:blipFill>
      <xdr:spPr>
        <a:xfrm>
          <a:off x="276120" y="159058080"/>
          <a:ext cx="675360" cy="541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142920</xdr:colOff>
      <xdr:row>685</xdr:row>
      <xdr:rowOff>77760</xdr:rowOff>
    </xdr:from>
    <xdr:to>
      <xdr:col>0</xdr:col>
      <xdr:colOff>1037160</xdr:colOff>
      <xdr:row>686</xdr:row>
      <xdr:rowOff>381600</xdr:rowOff>
    </xdr:to>
    <xdr:pic>
      <xdr:nvPicPr>
        <xdr:cNvPr id="93" name="Picture 645" descr="Kreplenie_kollektor"/>
        <xdr:cNvPicPr/>
      </xdr:nvPicPr>
      <xdr:blipFill>
        <a:blip xmlns:r="http://schemas.openxmlformats.org/officeDocument/2006/relationships" r:embed="rId88"/>
        <a:stretch/>
      </xdr:blipFill>
      <xdr:spPr>
        <a:xfrm rot="16411200">
          <a:off x="218880" y="159849720"/>
          <a:ext cx="741960" cy="894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228600</xdr:colOff>
      <xdr:row>688</xdr:row>
      <xdr:rowOff>19080</xdr:rowOff>
    </xdr:from>
    <xdr:to>
      <xdr:col>0</xdr:col>
      <xdr:colOff>999000</xdr:colOff>
      <xdr:row>688</xdr:row>
      <xdr:rowOff>1551600</xdr:rowOff>
    </xdr:to>
    <xdr:pic>
      <xdr:nvPicPr>
        <xdr:cNvPr id="94" name="Picture 933" descr="7"/>
        <xdr:cNvPicPr/>
      </xdr:nvPicPr>
      <xdr:blipFill>
        <a:blip xmlns:r="http://schemas.openxmlformats.org/officeDocument/2006/relationships" r:embed="rId89"/>
        <a:stretch/>
      </xdr:blipFill>
      <xdr:spPr>
        <a:xfrm>
          <a:off x="228600" y="160934400"/>
          <a:ext cx="770400" cy="153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200160</xdr:colOff>
      <xdr:row>629</xdr:row>
      <xdr:rowOff>66600</xdr:rowOff>
    </xdr:from>
    <xdr:to>
      <xdr:col>0</xdr:col>
      <xdr:colOff>968040</xdr:colOff>
      <xdr:row>633</xdr:row>
      <xdr:rowOff>108360</xdr:rowOff>
    </xdr:to>
    <xdr:pic>
      <xdr:nvPicPr>
        <xdr:cNvPr id="95" name="Picture 2"/>
        <xdr:cNvPicPr/>
      </xdr:nvPicPr>
      <xdr:blipFill>
        <a:blip xmlns:r="http://schemas.openxmlformats.org/officeDocument/2006/relationships" r:embed="rId90"/>
        <a:stretch/>
      </xdr:blipFill>
      <xdr:spPr>
        <a:xfrm>
          <a:off x="200160" y="146503800"/>
          <a:ext cx="767880" cy="80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66600</xdr:colOff>
      <xdr:row>690</xdr:row>
      <xdr:rowOff>104760</xdr:rowOff>
    </xdr:from>
    <xdr:to>
      <xdr:col>0</xdr:col>
      <xdr:colOff>1108440</xdr:colOff>
      <xdr:row>695</xdr:row>
      <xdr:rowOff>148320</xdr:rowOff>
    </xdr:to>
    <xdr:pic>
      <xdr:nvPicPr>
        <xdr:cNvPr id="96" name="Рисунок 4"/>
        <xdr:cNvPicPr/>
      </xdr:nvPicPr>
      <xdr:blipFill>
        <a:blip xmlns:r="http://schemas.openxmlformats.org/officeDocument/2006/relationships" r:embed="rId91"/>
        <a:stretch/>
      </xdr:blipFill>
      <xdr:spPr>
        <a:xfrm>
          <a:off x="66600" y="162791640"/>
          <a:ext cx="1041840" cy="996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76320</xdr:colOff>
      <xdr:row>573</xdr:row>
      <xdr:rowOff>66600</xdr:rowOff>
    </xdr:from>
    <xdr:to>
      <xdr:col>0</xdr:col>
      <xdr:colOff>563040</xdr:colOff>
      <xdr:row>574</xdr:row>
      <xdr:rowOff>475200</xdr:rowOff>
    </xdr:to>
    <xdr:pic>
      <xdr:nvPicPr>
        <xdr:cNvPr id="97" name="Рисунок 5"/>
        <xdr:cNvPicPr/>
      </xdr:nvPicPr>
      <xdr:blipFill>
        <a:blip xmlns:r="http://schemas.openxmlformats.org/officeDocument/2006/relationships" r:embed="rId92"/>
        <a:stretch/>
      </xdr:blipFill>
      <xdr:spPr>
        <a:xfrm>
          <a:off x="76320" y="133902360"/>
          <a:ext cx="486720" cy="913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619200</xdr:colOff>
      <xdr:row>573</xdr:row>
      <xdr:rowOff>66600</xdr:rowOff>
    </xdr:from>
    <xdr:to>
      <xdr:col>0</xdr:col>
      <xdr:colOff>1112040</xdr:colOff>
      <xdr:row>574</xdr:row>
      <xdr:rowOff>469080</xdr:rowOff>
    </xdr:to>
    <xdr:pic>
      <xdr:nvPicPr>
        <xdr:cNvPr id="98" name="Рисунок 9"/>
        <xdr:cNvPicPr/>
      </xdr:nvPicPr>
      <xdr:blipFill>
        <a:blip xmlns:r="http://schemas.openxmlformats.org/officeDocument/2006/relationships" r:embed="rId93"/>
        <a:stretch/>
      </xdr:blipFill>
      <xdr:spPr>
        <a:xfrm>
          <a:off x="619200" y="133902360"/>
          <a:ext cx="492840" cy="90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257040</xdr:colOff>
      <xdr:row>376</xdr:row>
      <xdr:rowOff>28440</xdr:rowOff>
    </xdr:from>
    <xdr:to>
      <xdr:col>0</xdr:col>
      <xdr:colOff>913320</xdr:colOff>
      <xdr:row>376</xdr:row>
      <xdr:rowOff>1456200</xdr:rowOff>
    </xdr:to>
    <xdr:pic>
      <xdr:nvPicPr>
        <xdr:cNvPr id="99" name="Picture 638" descr="Komplekt_pod_smesitel"/>
        <xdr:cNvPicPr/>
      </xdr:nvPicPr>
      <xdr:blipFill>
        <a:blip xmlns:r="http://schemas.openxmlformats.org/officeDocument/2006/relationships" r:embed="rId94"/>
        <a:stretch/>
      </xdr:blipFill>
      <xdr:spPr>
        <a:xfrm>
          <a:off x="257040" y="82296000"/>
          <a:ext cx="656280" cy="14277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Z6"/>
  <sheetViews>
    <sheetView zoomScaleNormal="100" workbookViewId="0">
      <selection activeCell="J10" sqref="J10"/>
    </sheetView>
  </sheetViews>
  <sheetFormatPr defaultColWidth="8.7109375" defaultRowHeight="15" x14ac:dyDescent="0.25"/>
  <cols>
    <col min="1" max="52" width="9.140625" style="3" customWidth="1"/>
  </cols>
  <sheetData>
    <row r="2" spans="2:6" ht="15" customHeight="1" x14ac:dyDescent="0.25">
      <c r="B2" s="4" t="s">
        <v>0</v>
      </c>
      <c r="C2" s="5"/>
      <c r="D2" s="5"/>
      <c r="E2" s="5"/>
      <c r="F2" s="6"/>
    </row>
    <row r="3" spans="2:6" ht="15" customHeight="1" x14ac:dyDescent="0.25">
      <c r="B3" s="7" t="s">
        <v>1</v>
      </c>
      <c r="C3" s="8"/>
      <c r="D3" s="8"/>
      <c r="E3" s="9"/>
      <c r="F3" s="10" t="s">
        <v>2</v>
      </c>
    </row>
    <row r="4" spans="2:6" x14ac:dyDescent="0.25">
      <c r="B4" s="7" t="s">
        <v>3</v>
      </c>
      <c r="C4" s="8"/>
      <c r="D4" s="8"/>
      <c r="E4" s="9"/>
      <c r="F4" s="10" t="s">
        <v>4</v>
      </c>
    </row>
    <row r="5" spans="2:6" x14ac:dyDescent="0.25">
      <c r="B5" s="7" t="s">
        <v>5</v>
      </c>
      <c r="C5" s="8"/>
      <c r="D5" s="8"/>
      <c r="E5" s="9"/>
      <c r="F5" s="10" t="s">
        <v>6</v>
      </c>
    </row>
    <row r="6" spans="2:6" x14ac:dyDescent="0.25">
      <c r="B6" s="7" t="s">
        <v>7</v>
      </c>
      <c r="C6" s="8"/>
      <c r="D6" s="8"/>
      <c r="E6" s="9"/>
      <c r="F6" s="10" t="str">
        <f>F5</f>
        <v>14.2386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10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577" sqref="A577"/>
      <selection pane="bottomRight" activeCell="K12" sqref="K12"/>
    </sheetView>
  </sheetViews>
  <sheetFormatPr defaultColWidth="8.7109375" defaultRowHeight="15" x14ac:dyDescent="0.25"/>
  <cols>
    <col min="1" max="1" width="17.7109375" style="3" customWidth="1"/>
    <col min="2" max="2" width="12.85546875" style="3" hidden="1" customWidth="1"/>
    <col min="3" max="3" width="11.7109375" style="3" customWidth="1"/>
    <col min="4" max="4" width="50.7109375" style="3" customWidth="1"/>
    <col min="5" max="5" width="10.7109375" style="3" customWidth="1"/>
    <col min="6" max="6" width="7.7109375" style="3" customWidth="1"/>
    <col min="7" max="7" width="10.7109375" style="3" customWidth="1"/>
    <col min="8" max="9" width="6.7109375" style="3" customWidth="1"/>
    <col min="10" max="10" width="8.7109375" style="3"/>
    <col min="11" max="11" width="10.7109375" style="3" customWidth="1"/>
    <col min="12" max="12" width="10.7109375" style="11" customWidth="1"/>
    <col min="13" max="38" width="9.140625" style="3" customWidth="1"/>
  </cols>
  <sheetData>
    <row r="2" spans="1:12" ht="9.75" customHeight="1" x14ac:dyDescent="0.25"/>
    <row r="3" spans="1:12" ht="15.75" x14ac:dyDescent="0.25">
      <c r="C3" s="12" t="s">
        <v>8</v>
      </c>
    </row>
    <row r="4" spans="1:12" ht="9.75" customHeight="1" x14ac:dyDescent="0.25">
      <c r="A4" s="12"/>
    </row>
    <row r="5" spans="1:12" ht="15" customHeight="1" x14ac:dyDescent="0.25">
      <c r="A5" s="13" t="s">
        <v>9</v>
      </c>
      <c r="B5" s="14"/>
      <c r="C5" s="15">
        <v>45638</v>
      </c>
    </row>
    <row r="6" spans="1:12" ht="49.5" customHeight="1" x14ac:dyDescent="0.25">
      <c r="A6" s="16" t="s">
        <v>10</v>
      </c>
      <c r="B6" s="17" t="s">
        <v>11</v>
      </c>
      <c r="C6" s="16" t="s">
        <v>12</v>
      </c>
      <c r="D6" s="18" t="s">
        <v>13</v>
      </c>
      <c r="E6" s="18" t="s">
        <v>14</v>
      </c>
      <c r="F6" s="16" t="s">
        <v>18</v>
      </c>
      <c r="G6" s="16" t="s">
        <v>19</v>
      </c>
      <c r="H6" s="22" t="s">
        <v>20</v>
      </c>
      <c r="I6" s="22" t="s">
        <v>21</v>
      </c>
      <c r="J6" s="19" t="s">
        <v>15</v>
      </c>
      <c r="K6" s="20" t="s">
        <v>16</v>
      </c>
      <c r="L6" s="21" t="s">
        <v>17</v>
      </c>
    </row>
    <row r="7" spans="1:12" x14ac:dyDescent="0.25">
      <c r="A7" s="23"/>
      <c r="B7" s="24"/>
      <c r="C7" s="25"/>
      <c r="D7" s="26"/>
      <c r="E7" s="26" t="s">
        <v>22</v>
      </c>
      <c r="F7" s="29"/>
      <c r="G7" s="29"/>
      <c r="H7" s="29"/>
      <c r="I7" s="29"/>
      <c r="J7" s="27"/>
      <c r="K7" s="27"/>
      <c r="L7" s="28"/>
    </row>
    <row r="8" spans="1:12" x14ac:dyDescent="0.25">
      <c r="A8" s="30"/>
      <c r="B8" s="31" t="s">
        <v>23</v>
      </c>
      <c r="C8" s="32" t="s">
        <v>24</v>
      </c>
      <c r="D8" s="33" t="s">
        <v>25</v>
      </c>
      <c r="E8" s="34" t="s">
        <v>26</v>
      </c>
      <c r="F8" s="37">
        <v>0.16520000000000001</v>
      </c>
      <c r="G8" s="38">
        <v>6.4722E-4</v>
      </c>
      <c r="H8" s="35">
        <v>4</v>
      </c>
      <c r="I8" s="35">
        <v>100</v>
      </c>
      <c r="J8" s="35" t="s">
        <v>27</v>
      </c>
      <c r="K8" s="36">
        <v>57.395200000000003</v>
      </c>
      <c r="L8" s="36">
        <f t="shared" ref="L8:L18" si="0">K8</f>
        <v>57.395200000000003</v>
      </c>
    </row>
    <row r="9" spans="1:12" x14ac:dyDescent="0.25">
      <c r="A9" s="39"/>
      <c r="B9" s="31" t="s">
        <v>28</v>
      </c>
      <c r="C9" s="32" t="s">
        <v>29</v>
      </c>
      <c r="D9" s="33" t="s">
        <v>30</v>
      </c>
      <c r="E9" s="34" t="s">
        <v>31</v>
      </c>
      <c r="F9" s="37">
        <v>0.16700000000000001</v>
      </c>
      <c r="G9" s="38">
        <v>6.3314999999999997E-4</v>
      </c>
      <c r="H9" s="35">
        <v>4</v>
      </c>
      <c r="I9" s="35">
        <v>80</v>
      </c>
      <c r="J9" s="35" t="s">
        <v>27</v>
      </c>
      <c r="K9" s="36">
        <v>88.105699999999999</v>
      </c>
      <c r="L9" s="36">
        <f t="shared" si="0"/>
        <v>88.105699999999999</v>
      </c>
    </row>
    <row r="10" spans="1:12" x14ac:dyDescent="0.25">
      <c r="A10" s="39"/>
      <c r="B10" s="31" t="s">
        <v>32</v>
      </c>
      <c r="C10" s="32" t="s">
        <v>33</v>
      </c>
      <c r="D10" s="33" t="s">
        <v>34</v>
      </c>
      <c r="E10" s="34" t="s">
        <v>35</v>
      </c>
      <c r="F10" s="37">
        <v>0.26519999999999999</v>
      </c>
      <c r="G10" s="38">
        <v>1.3266E-3</v>
      </c>
      <c r="H10" s="35">
        <v>4</v>
      </c>
      <c r="I10" s="35">
        <v>40</v>
      </c>
      <c r="J10" s="35" t="s">
        <v>27</v>
      </c>
      <c r="K10" s="36">
        <v>146.7533</v>
      </c>
      <c r="L10" s="36">
        <f t="shared" si="0"/>
        <v>146.7533</v>
      </c>
    </row>
    <row r="11" spans="1:12" x14ac:dyDescent="0.25">
      <c r="A11" s="39"/>
      <c r="B11" s="31" t="s">
        <v>36</v>
      </c>
      <c r="C11" s="32" t="s">
        <v>37</v>
      </c>
      <c r="D11" s="33" t="s">
        <v>38</v>
      </c>
      <c r="E11" s="34" t="s">
        <v>39</v>
      </c>
      <c r="F11" s="37">
        <v>0.41049999999999998</v>
      </c>
      <c r="G11" s="38">
        <v>2.2274999999999999E-3</v>
      </c>
      <c r="H11" s="35">
        <v>4</v>
      </c>
      <c r="I11" s="35">
        <v>20</v>
      </c>
      <c r="J11" s="35" t="s">
        <v>27</v>
      </c>
      <c r="K11" s="36">
        <v>228.03579999999999</v>
      </c>
      <c r="L11" s="36">
        <f t="shared" si="0"/>
        <v>228.03579999999999</v>
      </c>
    </row>
    <row r="12" spans="1:12" x14ac:dyDescent="0.25">
      <c r="A12" s="39"/>
      <c r="B12" s="31" t="s">
        <v>40</v>
      </c>
      <c r="C12" s="32" t="s">
        <v>41</v>
      </c>
      <c r="D12" s="33" t="s">
        <v>42</v>
      </c>
      <c r="E12" s="34" t="s">
        <v>43</v>
      </c>
      <c r="F12" s="37">
        <v>0.64629999999999999</v>
      </c>
      <c r="G12" s="38">
        <v>2.4120000000000001E-3</v>
      </c>
      <c r="H12" s="35">
        <v>4</v>
      </c>
      <c r="I12" s="35">
        <v>20</v>
      </c>
      <c r="J12" s="35" t="s">
        <v>27</v>
      </c>
      <c r="K12" s="36">
        <v>363.02539999999999</v>
      </c>
      <c r="L12" s="36">
        <f t="shared" si="0"/>
        <v>363.02539999999999</v>
      </c>
    </row>
    <row r="13" spans="1:12" x14ac:dyDescent="0.25">
      <c r="A13" s="39"/>
      <c r="B13" s="31" t="s">
        <v>44</v>
      </c>
      <c r="C13" s="32" t="s">
        <v>45</v>
      </c>
      <c r="D13" s="33" t="s">
        <v>46</v>
      </c>
      <c r="E13" s="34" t="s">
        <v>47</v>
      </c>
      <c r="F13" s="37">
        <v>1.0222</v>
      </c>
      <c r="G13" s="38">
        <v>4.4219999999999997E-3</v>
      </c>
      <c r="H13" s="35">
        <v>4</v>
      </c>
      <c r="I13" s="35">
        <v>12</v>
      </c>
      <c r="J13" s="35" t="s">
        <v>27</v>
      </c>
      <c r="K13" s="36">
        <v>561.34900000000005</v>
      </c>
      <c r="L13" s="36">
        <f t="shared" si="0"/>
        <v>561.34900000000005</v>
      </c>
    </row>
    <row r="14" spans="1:12" x14ac:dyDescent="0.25">
      <c r="A14" s="39"/>
      <c r="B14" s="31" t="s">
        <v>48</v>
      </c>
      <c r="C14" s="32" t="s">
        <v>49</v>
      </c>
      <c r="D14" s="33" t="s">
        <v>50</v>
      </c>
      <c r="E14" s="34" t="s">
        <v>51</v>
      </c>
      <c r="F14" s="37">
        <v>1.4289000000000001</v>
      </c>
      <c r="G14" s="38">
        <v>6.633E-3</v>
      </c>
      <c r="H14" s="35">
        <v>4</v>
      </c>
      <c r="I14" s="35">
        <v>8</v>
      </c>
      <c r="J14" s="35" t="s">
        <v>27</v>
      </c>
      <c r="K14" s="36">
        <v>723.95479999999998</v>
      </c>
      <c r="L14" s="36">
        <f t="shared" si="0"/>
        <v>723.95479999999998</v>
      </c>
    </row>
    <row r="15" spans="1:12" x14ac:dyDescent="0.25">
      <c r="A15" s="39"/>
      <c r="B15" s="31" t="s">
        <v>52</v>
      </c>
      <c r="C15" s="32" t="s">
        <v>53</v>
      </c>
      <c r="D15" s="33" t="s">
        <v>54</v>
      </c>
      <c r="E15" s="34" t="s">
        <v>55</v>
      </c>
      <c r="F15" s="37">
        <v>2.0503999999999998</v>
      </c>
      <c r="G15" s="38">
        <v>8.5927499999999997E-3</v>
      </c>
      <c r="H15" s="35">
        <v>4</v>
      </c>
      <c r="I15" s="35">
        <v>8</v>
      </c>
      <c r="J15" s="35" t="s">
        <v>27</v>
      </c>
      <c r="K15" s="36">
        <v>1078.9765</v>
      </c>
      <c r="L15" s="36">
        <f t="shared" si="0"/>
        <v>1078.9765</v>
      </c>
    </row>
    <row r="16" spans="1:12" x14ac:dyDescent="0.25">
      <c r="A16" s="39"/>
      <c r="B16" s="31" t="s">
        <v>56</v>
      </c>
      <c r="C16" s="32" t="s">
        <v>57</v>
      </c>
      <c r="D16" s="33" t="s">
        <v>58</v>
      </c>
      <c r="E16" s="34" t="s">
        <v>59</v>
      </c>
      <c r="F16" s="37">
        <v>3.0716000000000001</v>
      </c>
      <c r="G16" s="38">
        <v>1.2160499999999999E-2</v>
      </c>
      <c r="H16" s="35">
        <v>4</v>
      </c>
      <c r="I16" s="35">
        <v>4</v>
      </c>
      <c r="J16" s="35" t="s">
        <v>27</v>
      </c>
      <c r="K16" s="36">
        <v>1631.9296999999999</v>
      </c>
      <c r="L16" s="36">
        <f t="shared" si="0"/>
        <v>1631.9296999999999</v>
      </c>
    </row>
    <row r="17" spans="1:12" x14ac:dyDescent="0.25">
      <c r="A17" s="39"/>
      <c r="B17" s="31" t="s">
        <v>60</v>
      </c>
      <c r="C17" s="32" t="s">
        <v>61</v>
      </c>
      <c r="D17" s="33" t="s">
        <v>62</v>
      </c>
      <c r="E17" s="34" t="s">
        <v>63</v>
      </c>
      <c r="F17" s="37">
        <v>3.9419</v>
      </c>
      <c r="G17" s="38">
        <v>1.6406250000000001E-2</v>
      </c>
      <c r="H17" s="35">
        <v>4</v>
      </c>
      <c r="I17" s="35">
        <v>4</v>
      </c>
      <c r="J17" s="35" t="s">
        <v>27</v>
      </c>
      <c r="K17" s="36">
        <v>2344.0626999999999</v>
      </c>
      <c r="L17" s="36">
        <f t="shared" si="0"/>
        <v>2344.0626999999999</v>
      </c>
    </row>
    <row r="18" spans="1:12" x14ac:dyDescent="0.25">
      <c r="A18" s="39"/>
      <c r="B18" s="31" t="s">
        <v>64</v>
      </c>
      <c r="C18" s="32" t="s">
        <v>65</v>
      </c>
      <c r="D18" s="33" t="s">
        <v>66</v>
      </c>
      <c r="E18" s="34" t="s">
        <v>67</v>
      </c>
      <c r="F18" s="37">
        <v>6.3825000000000003</v>
      </c>
      <c r="G18" s="38">
        <v>2.9044500000000001E-2</v>
      </c>
      <c r="H18" s="35">
        <v>4</v>
      </c>
      <c r="I18" s="35">
        <v>4</v>
      </c>
      <c r="J18" s="35" t="s">
        <v>27</v>
      </c>
      <c r="K18" s="36">
        <v>3848.4218999999998</v>
      </c>
      <c r="L18" s="36">
        <f t="shared" si="0"/>
        <v>3848.4218999999998</v>
      </c>
    </row>
    <row r="19" spans="1:12" x14ac:dyDescent="0.25">
      <c r="A19" s="39"/>
      <c r="B19" s="24"/>
      <c r="C19" s="25"/>
      <c r="D19" s="26"/>
      <c r="E19" s="26" t="s">
        <v>68</v>
      </c>
      <c r="F19" s="29"/>
      <c r="G19" s="29"/>
      <c r="H19" s="40"/>
      <c r="I19" s="27"/>
      <c r="J19" s="27"/>
      <c r="K19" s="27"/>
      <c r="L19" s="28"/>
    </row>
    <row r="20" spans="1:12" x14ac:dyDescent="0.25">
      <c r="A20" s="39"/>
      <c r="B20" s="41" t="s">
        <v>69</v>
      </c>
      <c r="C20" s="32" t="s">
        <v>70</v>
      </c>
      <c r="D20" s="33" t="s">
        <v>71</v>
      </c>
      <c r="E20" s="34" t="s">
        <v>72</v>
      </c>
      <c r="F20" s="37">
        <v>0.16520000000000001</v>
      </c>
      <c r="G20" s="38">
        <v>6.4722E-4</v>
      </c>
      <c r="H20" s="35">
        <v>2</v>
      </c>
      <c r="I20" s="35">
        <v>50</v>
      </c>
      <c r="J20" s="35" t="s">
        <v>27</v>
      </c>
      <c r="K20" s="36">
        <v>57.395200000000003</v>
      </c>
      <c r="L20" s="36">
        <f>K20</f>
        <v>57.395200000000003</v>
      </c>
    </row>
    <row r="21" spans="1:12" x14ac:dyDescent="0.25">
      <c r="A21" s="39"/>
      <c r="B21" s="41" t="s">
        <v>73</v>
      </c>
      <c r="C21" s="32" t="s">
        <v>74</v>
      </c>
      <c r="D21" s="33" t="s">
        <v>75</v>
      </c>
      <c r="E21" s="34" t="s">
        <v>76</v>
      </c>
      <c r="F21" s="37">
        <v>0.16700000000000001</v>
      </c>
      <c r="G21" s="38">
        <v>6.3314999999999997E-4</v>
      </c>
      <c r="H21" s="35">
        <v>2</v>
      </c>
      <c r="I21" s="35">
        <v>40</v>
      </c>
      <c r="J21" s="35" t="s">
        <v>27</v>
      </c>
      <c r="K21" s="36">
        <v>88.105699999999999</v>
      </c>
      <c r="L21" s="36">
        <f>K21</f>
        <v>88.105699999999999</v>
      </c>
    </row>
    <row r="22" spans="1:12" x14ac:dyDescent="0.25">
      <c r="A22" s="39"/>
      <c r="B22" s="41" t="s">
        <v>77</v>
      </c>
      <c r="C22" s="32" t="s">
        <v>78</v>
      </c>
      <c r="D22" s="33" t="s">
        <v>79</v>
      </c>
      <c r="E22" s="34" t="s">
        <v>35</v>
      </c>
      <c r="F22" s="37">
        <v>0.26519999999999999</v>
      </c>
      <c r="G22" s="38">
        <v>1.3266E-3</v>
      </c>
      <c r="H22" s="35">
        <v>2</v>
      </c>
      <c r="I22" s="35">
        <v>20</v>
      </c>
      <c r="J22" s="35" t="s">
        <v>27</v>
      </c>
      <c r="K22" s="36">
        <v>146.7533</v>
      </c>
      <c r="L22" s="36">
        <f>K22</f>
        <v>146.7533</v>
      </c>
    </row>
    <row r="23" spans="1:12" x14ac:dyDescent="0.25">
      <c r="A23" s="42"/>
      <c r="B23" s="41" t="s">
        <v>80</v>
      </c>
      <c r="C23" s="32" t="s">
        <v>81</v>
      </c>
      <c r="D23" s="33" t="s">
        <v>82</v>
      </c>
      <c r="E23" s="34" t="s">
        <v>83</v>
      </c>
      <c r="F23" s="37">
        <v>0.42349999999999999</v>
      </c>
      <c r="G23" s="38">
        <v>1.7251899999999999E-3</v>
      </c>
      <c r="H23" s="35">
        <v>2</v>
      </c>
      <c r="I23" s="35">
        <v>10</v>
      </c>
      <c r="J23" s="35" t="s">
        <v>27</v>
      </c>
      <c r="K23" s="36">
        <v>228.03579999999999</v>
      </c>
      <c r="L23" s="36">
        <f>K23</f>
        <v>228.03579999999999</v>
      </c>
    </row>
    <row r="24" spans="1:12" x14ac:dyDescent="0.25">
      <c r="A24" s="23"/>
      <c r="B24" s="24"/>
      <c r="C24" s="25"/>
      <c r="D24" s="26"/>
      <c r="E24" s="26" t="s">
        <v>84</v>
      </c>
      <c r="F24" s="29"/>
      <c r="G24" s="29"/>
      <c r="H24" s="27"/>
      <c r="I24" s="27"/>
      <c r="J24" s="27"/>
      <c r="K24" s="27"/>
      <c r="L24" s="28"/>
    </row>
    <row r="25" spans="1:12" x14ac:dyDescent="0.25">
      <c r="A25" s="30"/>
      <c r="B25" s="43" t="s">
        <v>85</v>
      </c>
      <c r="C25" s="32" t="s">
        <v>86</v>
      </c>
      <c r="D25" s="33" t="s">
        <v>87</v>
      </c>
      <c r="E25" s="34" t="s">
        <v>88</v>
      </c>
      <c r="F25" s="37">
        <v>0.17449999999999999</v>
      </c>
      <c r="G25" s="38">
        <v>4.4220000000000001E-4</v>
      </c>
      <c r="H25" s="35">
        <v>4</v>
      </c>
      <c r="I25" s="35">
        <v>100</v>
      </c>
      <c r="J25" s="35" t="s">
        <v>27</v>
      </c>
      <c r="K25" s="36">
        <v>76</v>
      </c>
      <c r="L25" s="36">
        <f t="shared" ref="L25:L35" si="1">K25</f>
        <v>76</v>
      </c>
    </row>
    <row r="26" spans="1:12" x14ac:dyDescent="0.25">
      <c r="A26" s="39"/>
      <c r="B26" s="43" t="s">
        <v>89</v>
      </c>
      <c r="C26" s="32" t="s">
        <v>90</v>
      </c>
      <c r="D26" s="33" t="s">
        <v>91</v>
      </c>
      <c r="E26" s="34" t="s">
        <v>92</v>
      </c>
      <c r="F26" s="37">
        <v>0.27050000000000002</v>
      </c>
      <c r="G26" s="38">
        <v>6.3314999999999997E-4</v>
      </c>
      <c r="H26" s="35">
        <v>4</v>
      </c>
      <c r="I26" s="35">
        <v>80</v>
      </c>
      <c r="J26" s="35" t="s">
        <v>27</v>
      </c>
      <c r="K26" s="36">
        <v>125.7</v>
      </c>
      <c r="L26" s="36">
        <f t="shared" si="1"/>
        <v>125.7</v>
      </c>
    </row>
    <row r="27" spans="1:12" x14ac:dyDescent="0.25">
      <c r="A27" s="39"/>
      <c r="B27" s="31" t="s">
        <v>93</v>
      </c>
      <c r="C27" s="32" t="s">
        <v>94</v>
      </c>
      <c r="D27" s="33" t="s">
        <v>95</v>
      </c>
      <c r="E27" s="34" t="s">
        <v>96</v>
      </c>
      <c r="F27" s="37">
        <v>0.44259999999999999</v>
      </c>
      <c r="G27" s="38">
        <v>1.3266E-3</v>
      </c>
      <c r="H27" s="35">
        <v>4</v>
      </c>
      <c r="I27" s="35">
        <v>40</v>
      </c>
      <c r="J27" s="35" t="s">
        <v>27</v>
      </c>
      <c r="K27" s="36">
        <v>210</v>
      </c>
      <c r="L27" s="36">
        <f t="shared" si="1"/>
        <v>210</v>
      </c>
    </row>
    <row r="28" spans="1:12" x14ac:dyDescent="0.25">
      <c r="A28" s="39"/>
      <c r="B28" s="31" t="s">
        <v>97</v>
      </c>
      <c r="C28" s="32" t="s">
        <v>98</v>
      </c>
      <c r="D28" s="33" t="s">
        <v>99</v>
      </c>
      <c r="E28" s="34" t="s">
        <v>100</v>
      </c>
      <c r="F28" s="37">
        <v>0.68810000000000004</v>
      </c>
      <c r="G28" s="38">
        <v>2.1105E-3</v>
      </c>
      <c r="H28" s="35">
        <v>4</v>
      </c>
      <c r="I28" s="35">
        <v>20</v>
      </c>
      <c r="J28" s="35" t="s">
        <v>27</v>
      </c>
      <c r="K28" s="36">
        <v>324.91489999999999</v>
      </c>
      <c r="L28" s="36">
        <f t="shared" si="1"/>
        <v>324.91489999999999</v>
      </c>
    </row>
    <row r="29" spans="1:12" x14ac:dyDescent="0.25">
      <c r="A29" s="39"/>
      <c r="B29" s="31" t="s">
        <v>101</v>
      </c>
      <c r="C29" s="32" t="s">
        <v>102</v>
      </c>
      <c r="D29" s="33" t="s">
        <v>103</v>
      </c>
      <c r="E29" s="34" t="s">
        <v>104</v>
      </c>
      <c r="F29" s="37">
        <v>1.0564</v>
      </c>
      <c r="G29" s="38">
        <v>2.4120000000000001E-3</v>
      </c>
      <c r="H29" s="35">
        <v>4</v>
      </c>
      <c r="I29" s="35">
        <v>20</v>
      </c>
      <c r="J29" s="35" t="s">
        <v>27</v>
      </c>
      <c r="K29" s="36">
        <v>533.59569999999997</v>
      </c>
      <c r="L29" s="36">
        <f t="shared" si="1"/>
        <v>533.59569999999997</v>
      </c>
    </row>
    <row r="30" spans="1:12" x14ac:dyDescent="0.25">
      <c r="A30" s="39"/>
      <c r="B30" s="31" t="s">
        <v>105</v>
      </c>
      <c r="C30" s="32" t="s">
        <v>106</v>
      </c>
      <c r="D30" s="33" t="s">
        <v>107</v>
      </c>
      <c r="E30" s="34" t="s">
        <v>108</v>
      </c>
      <c r="F30" s="37">
        <v>1.6798999999999999</v>
      </c>
      <c r="G30" s="38">
        <v>4.2209999999999999E-3</v>
      </c>
      <c r="H30" s="35">
        <v>4</v>
      </c>
      <c r="I30" s="35">
        <v>12</v>
      </c>
      <c r="J30" s="35" t="s">
        <v>27</v>
      </c>
      <c r="K30" s="36">
        <v>844.14599999999996</v>
      </c>
      <c r="L30" s="36">
        <f t="shared" si="1"/>
        <v>844.14599999999996</v>
      </c>
    </row>
    <row r="31" spans="1:12" x14ac:dyDescent="0.25">
      <c r="A31" s="39"/>
      <c r="B31" s="31" t="s">
        <v>109</v>
      </c>
      <c r="C31" s="32" t="s">
        <v>110</v>
      </c>
      <c r="D31" s="33" t="s">
        <v>111</v>
      </c>
      <c r="E31" s="34" t="s">
        <v>112</v>
      </c>
      <c r="F31" s="37">
        <v>2.3795999999999999</v>
      </c>
      <c r="G31" s="38">
        <v>6.4320000000000002E-3</v>
      </c>
      <c r="H31" s="35">
        <v>4</v>
      </c>
      <c r="I31" s="35">
        <v>8</v>
      </c>
      <c r="J31" s="35" t="s">
        <v>27</v>
      </c>
      <c r="K31" s="36">
        <v>1151.9437</v>
      </c>
      <c r="L31" s="36">
        <f t="shared" si="1"/>
        <v>1151.9437</v>
      </c>
    </row>
    <row r="32" spans="1:12" x14ac:dyDescent="0.25">
      <c r="A32" s="39"/>
      <c r="B32" s="31" t="s">
        <v>113</v>
      </c>
      <c r="C32" s="32" t="s">
        <v>114</v>
      </c>
      <c r="D32" s="33" t="s">
        <v>115</v>
      </c>
      <c r="E32" s="34" t="s">
        <v>116</v>
      </c>
      <c r="F32" s="37">
        <v>3.4011</v>
      </c>
      <c r="G32" s="38">
        <v>7.2360000000000002E-3</v>
      </c>
      <c r="H32" s="35">
        <v>4</v>
      </c>
      <c r="I32" s="35">
        <v>8</v>
      </c>
      <c r="J32" s="35" t="s">
        <v>27</v>
      </c>
      <c r="K32" s="36">
        <v>1682.1362999999999</v>
      </c>
      <c r="L32" s="36">
        <f t="shared" si="1"/>
        <v>1682.1362999999999</v>
      </c>
    </row>
    <row r="33" spans="1:12" x14ac:dyDescent="0.25">
      <c r="A33" s="39"/>
      <c r="B33" s="31" t="s">
        <v>117</v>
      </c>
      <c r="C33" s="32" t="s">
        <v>118</v>
      </c>
      <c r="D33" s="33" t="s">
        <v>119</v>
      </c>
      <c r="E33" s="34" t="s">
        <v>120</v>
      </c>
      <c r="F33" s="37">
        <v>5.0945999999999998</v>
      </c>
      <c r="G33" s="38">
        <v>1.2160499999999999E-2</v>
      </c>
      <c r="H33" s="35">
        <v>4</v>
      </c>
      <c r="I33" s="35">
        <v>4</v>
      </c>
      <c r="J33" s="35" t="s">
        <v>27</v>
      </c>
      <c r="K33" s="36">
        <v>2482.6064000000001</v>
      </c>
      <c r="L33" s="36">
        <f t="shared" si="1"/>
        <v>2482.6064000000001</v>
      </c>
    </row>
    <row r="34" spans="1:12" x14ac:dyDescent="0.25">
      <c r="A34" s="39"/>
      <c r="B34" s="31" t="s">
        <v>121</v>
      </c>
      <c r="C34" s="32" t="s">
        <v>122</v>
      </c>
      <c r="D34" s="33" t="s">
        <v>123</v>
      </c>
      <c r="E34" s="34" t="s">
        <v>124</v>
      </c>
      <c r="F34" s="37">
        <v>6.5472999999999999</v>
      </c>
      <c r="G34" s="38">
        <v>1.6406250000000001E-2</v>
      </c>
      <c r="H34" s="35">
        <v>4</v>
      </c>
      <c r="I34" s="35">
        <v>4</v>
      </c>
      <c r="J34" s="35" t="s">
        <v>27</v>
      </c>
      <c r="K34" s="36">
        <v>3793.0329000000002</v>
      </c>
      <c r="L34" s="36">
        <f t="shared" si="1"/>
        <v>3793.0329000000002</v>
      </c>
    </row>
    <row r="35" spans="1:12" x14ac:dyDescent="0.25">
      <c r="A35" s="39"/>
      <c r="B35" s="31" t="s">
        <v>125</v>
      </c>
      <c r="C35" s="32" t="s">
        <v>126</v>
      </c>
      <c r="D35" s="33" t="s">
        <v>127</v>
      </c>
      <c r="E35" s="34" t="s">
        <v>128</v>
      </c>
      <c r="F35" s="37">
        <v>10.6584</v>
      </c>
      <c r="G35" s="38">
        <v>2.6880000000000001E-2</v>
      </c>
      <c r="H35" s="35">
        <v>4</v>
      </c>
      <c r="I35" s="35">
        <v>4</v>
      </c>
      <c r="J35" s="35" t="s">
        <v>27</v>
      </c>
      <c r="K35" s="36">
        <v>6270.5284000000001</v>
      </c>
      <c r="L35" s="36">
        <f t="shared" si="1"/>
        <v>6270.5284000000001</v>
      </c>
    </row>
    <row r="36" spans="1:12" x14ac:dyDescent="0.25">
      <c r="A36" s="39"/>
      <c r="B36" s="24"/>
      <c r="C36" s="25"/>
      <c r="D36" s="26"/>
      <c r="E36" s="26" t="s">
        <v>129</v>
      </c>
      <c r="F36" s="29"/>
      <c r="G36" s="29"/>
      <c r="H36" s="40"/>
      <c r="I36" s="27"/>
      <c r="J36" s="27"/>
      <c r="K36" s="27"/>
      <c r="L36" s="28"/>
    </row>
    <row r="37" spans="1:12" x14ac:dyDescent="0.25">
      <c r="A37" s="39"/>
      <c r="B37" s="43" t="s">
        <v>130</v>
      </c>
      <c r="C37" s="44" t="s">
        <v>131</v>
      </c>
      <c r="D37" s="33" t="s">
        <v>132</v>
      </c>
      <c r="E37" s="34" t="s">
        <v>133</v>
      </c>
      <c r="F37" s="37">
        <v>0.17449999999999999</v>
      </c>
      <c r="G37" s="38">
        <v>4.4220000000000001E-4</v>
      </c>
      <c r="H37" s="35">
        <v>2</v>
      </c>
      <c r="I37" s="35">
        <v>50</v>
      </c>
      <c r="J37" s="35" t="s">
        <v>27</v>
      </c>
      <c r="K37" s="36">
        <v>76</v>
      </c>
      <c r="L37" s="36">
        <f>K37</f>
        <v>76</v>
      </c>
    </row>
    <row r="38" spans="1:12" x14ac:dyDescent="0.25">
      <c r="A38" s="39"/>
      <c r="B38" s="43" t="s">
        <v>134</v>
      </c>
      <c r="C38" s="44" t="s">
        <v>135</v>
      </c>
      <c r="D38" s="33" t="s">
        <v>136</v>
      </c>
      <c r="E38" s="34" t="s">
        <v>137</v>
      </c>
      <c r="F38" s="37">
        <v>0.27100000000000002</v>
      </c>
      <c r="G38" s="38">
        <v>7.2800000000000002E-4</v>
      </c>
      <c r="H38" s="35">
        <v>2</v>
      </c>
      <c r="I38" s="35">
        <v>40</v>
      </c>
      <c r="J38" s="35" t="s">
        <v>27</v>
      </c>
      <c r="K38" s="36">
        <v>125.7</v>
      </c>
      <c r="L38" s="36">
        <f>K38</f>
        <v>125.7</v>
      </c>
    </row>
    <row r="39" spans="1:12" x14ac:dyDescent="0.25">
      <c r="A39" s="39"/>
      <c r="B39" s="43" t="s">
        <v>138</v>
      </c>
      <c r="C39" s="44" t="s">
        <v>139</v>
      </c>
      <c r="D39" s="33" t="s">
        <v>140</v>
      </c>
      <c r="E39" s="34" t="s">
        <v>141</v>
      </c>
      <c r="F39" s="37">
        <v>0.44259999999999999</v>
      </c>
      <c r="G39" s="38">
        <v>1.3266E-3</v>
      </c>
      <c r="H39" s="35">
        <v>2</v>
      </c>
      <c r="I39" s="35">
        <v>20</v>
      </c>
      <c r="J39" s="35" t="s">
        <v>27</v>
      </c>
      <c r="K39" s="36">
        <v>210</v>
      </c>
      <c r="L39" s="36">
        <f>K39</f>
        <v>210</v>
      </c>
    </row>
    <row r="40" spans="1:12" x14ac:dyDescent="0.25">
      <c r="A40" s="42"/>
      <c r="B40" s="43" t="s">
        <v>142</v>
      </c>
      <c r="C40" s="44" t="s">
        <v>143</v>
      </c>
      <c r="D40" s="33" t="s">
        <v>144</v>
      </c>
      <c r="E40" s="34" t="s">
        <v>145</v>
      </c>
      <c r="F40" s="37">
        <v>0.68810000000000004</v>
      </c>
      <c r="G40" s="38">
        <v>2.1105E-3</v>
      </c>
      <c r="H40" s="35">
        <v>2</v>
      </c>
      <c r="I40" s="35">
        <v>10</v>
      </c>
      <c r="J40" s="35" t="s">
        <v>27</v>
      </c>
      <c r="K40" s="36">
        <v>324.91489999999999</v>
      </c>
      <c r="L40" s="36">
        <f>K40</f>
        <v>324.91489999999999</v>
      </c>
    </row>
    <row r="41" spans="1:12" x14ac:dyDescent="0.25">
      <c r="A41" s="23"/>
      <c r="B41" s="24"/>
      <c r="C41" s="25"/>
      <c r="D41" s="26"/>
      <c r="E41" s="26" t="s">
        <v>146</v>
      </c>
      <c r="F41" s="29"/>
      <c r="G41" s="29"/>
      <c r="H41" s="27"/>
      <c r="I41" s="27"/>
      <c r="J41" s="27"/>
      <c r="K41" s="27"/>
      <c r="L41" s="28"/>
    </row>
    <row r="42" spans="1:12" x14ac:dyDescent="0.25">
      <c r="A42" s="30"/>
      <c r="B42" s="43" t="s">
        <v>147</v>
      </c>
      <c r="C42" s="32" t="s">
        <v>148</v>
      </c>
      <c r="D42" s="33" t="s">
        <v>149</v>
      </c>
      <c r="E42" s="34" t="s">
        <v>88</v>
      </c>
      <c r="F42" s="37">
        <v>0.223</v>
      </c>
      <c r="G42" s="38">
        <v>5.5007000000000005E-4</v>
      </c>
      <c r="H42" s="35">
        <v>4</v>
      </c>
      <c r="I42" s="35">
        <v>80</v>
      </c>
      <c r="J42" s="35" t="s">
        <v>150</v>
      </c>
      <c r="K42" s="36">
        <v>2.2223999999999999</v>
      </c>
      <c r="L42" s="36">
        <f>K42*'Курсы валют'!$F$3</f>
        <v>235.63884959999999</v>
      </c>
    </row>
    <row r="43" spans="1:12" x14ac:dyDescent="0.25">
      <c r="A43" s="39"/>
      <c r="B43" s="43" t="s">
        <v>151</v>
      </c>
      <c r="C43" s="32" t="s">
        <v>152</v>
      </c>
      <c r="D43" s="33" t="s">
        <v>153</v>
      </c>
      <c r="E43" s="34" t="s">
        <v>92</v>
      </c>
      <c r="F43" s="37">
        <v>0.3387</v>
      </c>
      <c r="G43" s="38">
        <v>8.7785999999999995E-4</v>
      </c>
      <c r="H43" s="35">
        <v>4</v>
      </c>
      <c r="I43" s="35">
        <v>60</v>
      </c>
      <c r="J43" s="35" t="s">
        <v>150</v>
      </c>
      <c r="K43" s="36">
        <v>3.2063999999999999</v>
      </c>
      <c r="L43" s="36">
        <f>K43*'Курсы валют'!$F$3</f>
        <v>339.97138559999996</v>
      </c>
    </row>
    <row r="44" spans="1:12" x14ac:dyDescent="0.25">
      <c r="A44" s="39"/>
      <c r="B44" s="43" t="s">
        <v>154</v>
      </c>
      <c r="C44" s="32" t="s">
        <v>155</v>
      </c>
      <c r="D44" s="33" t="s">
        <v>156</v>
      </c>
      <c r="E44" s="34" t="s">
        <v>96</v>
      </c>
      <c r="F44" s="37">
        <v>0.51900000000000002</v>
      </c>
      <c r="G44" s="38">
        <v>1.3804399999999999E-3</v>
      </c>
      <c r="H44" s="35">
        <v>4</v>
      </c>
      <c r="I44" s="35">
        <v>40</v>
      </c>
      <c r="J44" s="35" t="s">
        <v>150</v>
      </c>
      <c r="K44" s="36">
        <v>5.4752999999999998</v>
      </c>
      <c r="L44" s="36">
        <f>K44*'Курсы валют'!$F$3</f>
        <v>580.54058369999996</v>
      </c>
    </row>
    <row r="45" spans="1:12" x14ac:dyDescent="0.25">
      <c r="A45" s="39"/>
      <c r="B45" s="43" t="s">
        <v>157</v>
      </c>
      <c r="C45" s="32" t="s">
        <v>158</v>
      </c>
      <c r="D45" s="33" t="s">
        <v>159</v>
      </c>
      <c r="E45" s="34" t="s">
        <v>100</v>
      </c>
      <c r="F45" s="37">
        <v>0.8175</v>
      </c>
      <c r="G45" s="38">
        <v>1.93984E-3</v>
      </c>
      <c r="H45" s="35">
        <v>4</v>
      </c>
      <c r="I45" s="35">
        <v>20</v>
      </c>
      <c r="J45" s="35" t="s">
        <v>150</v>
      </c>
      <c r="K45" s="36">
        <v>7.9557000000000002</v>
      </c>
      <c r="L45" s="36">
        <f>K45*'Курсы валют'!$F$3</f>
        <v>843.53491529999997</v>
      </c>
    </row>
    <row r="46" spans="1:12" x14ac:dyDescent="0.25">
      <c r="A46" s="39"/>
      <c r="B46" s="43" t="s">
        <v>160</v>
      </c>
      <c r="C46" s="32" t="s">
        <v>161</v>
      </c>
      <c r="D46" s="33" t="s">
        <v>162</v>
      </c>
      <c r="E46" s="34" t="s">
        <v>104</v>
      </c>
      <c r="F46" s="37">
        <v>1.1635</v>
      </c>
      <c r="G46" s="38">
        <v>3.1045399999999998E-3</v>
      </c>
      <c r="H46" s="35">
        <v>4</v>
      </c>
      <c r="I46" s="35">
        <v>20</v>
      </c>
      <c r="J46" s="35" t="s">
        <v>150</v>
      </c>
      <c r="K46" s="36">
        <v>11.5252</v>
      </c>
      <c r="L46" s="36">
        <f>K46*'Курсы валют'!$F$3</f>
        <v>1222.0054307999999</v>
      </c>
    </row>
    <row r="47" spans="1:12" x14ac:dyDescent="0.25">
      <c r="A47" s="39"/>
      <c r="B47" s="43" t="s">
        <v>163</v>
      </c>
      <c r="C47" s="32" t="s">
        <v>164</v>
      </c>
      <c r="D47" s="33" t="s">
        <v>165</v>
      </c>
      <c r="E47" s="34" t="s">
        <v>108</v>
      </c>
      <c r="F47" s="37">
        <v>1.8191999999999999</v>
      </c>
      <c r="G47" s="38">
        <v>4.4106700000000002E-3</v>
      </c>
      <c r="H47" s="35">
        <v>4</v>
      </c>
      <c r="I47" s="35">
        <v>12</v>
      </c>
      <c r="J47" s="35" t="s">
        <v>150</v>
      </c>
      <c r="K47" s="36">
        <v>18.301200000000001</v>
      </c>
      <c r="L47" s="36">
        <f>K47*'Курсы валют'!$F$3</f>
        <v>1940.4579348</v>
      </c>
    </row>
    <row r="48" spans="1:12" x14ac:dyDescent="0.25">
      <c r="A48" s="39"/>
      <c r="B48" s="43" t="s">
        <v>166</v>
      </c>
      <c r="C48" s="32" t="s">
        <v>167</v>
      </c>
      <c r="D48" s="33" t="s">
        <v>168</v>
      </c>
      <c r="E48" s="34" t="s">
        <v>112</v>
      </c>
      <c r="F48" s="37">
        <v>2.6063000000000001</v>
      </c>
      <c r="G48" s="38">
        <v>6.0982099999999997E-3</v>
      </c>
      <c r="H48" s="35">
        <v>4</v>
      </c>
      <c r="I48" s="35">
        <v>8</v>
      </c>
      <c r="J48" s="35" t="s">
        <v>150</v>
      </c>
      <c r="K48" s="36">
        <v>24.936</v>
      </c>
      <c r="L48" s="36">
        <f>K48*'Курсы валют'!$F$3</f>
        <v>2643.9391439999999</v>
      </c>
    </row>
    <row r="49" spans="1:12" x14ac:dyDescent="0.25">
      <c r="A49" s="39"/>
      <c r="B49" s="43" t="s">
        <v>169</v>
      </c>
      <c r="C49" s="32" t="s">
        <v>170</v>
      </c>
      <c r="D49" s="33" t="s">
        <v>171</v>
      </c>
      <c r="E49" s="34" t="s">
        <v>116</v>
      </c>
      <c r="F49" s="37">
        <v>3.61</v>
      </c>
      <c r="G49" s="38">
        <v>8.8109699999999996E-3</v>
      </c>
      <c r="H49" s="35">
        <v>4</v>
      </c>
      <c r="I49" s="35">
        <v>8</v>
      </c>
      <c r="J49" s="35" t="s">
        <v>150</v>
      </c>
      <c r="K49" s="36">
        <v>46.345300000000002</v>
      </c>
      <c r="L49" s="36">
        <f>K49*'Курсы валют'!$F$3</f>
        <v>4913.9458137000001</v>
      </c>
    </row>
    <row r="50" spans="1:12" x14ac:dyDescent="0.25">
      <c r="A50" s="42"/>
      <c r="B50" s="43" t="s">
        <v>172</v>
      </c>
      <c r="C50" s="32" t="s">
        <v>173</v>
      </c>
      <c r="D50" s="33" t="s">
        <v>174</v>
      </c>
      <c r="E50" s="34" t="s">
        <v>120</v>
      </c>
      <c r="F50" s="37">
        <v>5.2774999999999999</v>
      </c>
      <c r="G50" s="38">
        <v>1.302849E-2</v>
      </c>
      <c r="H50" s="35">
        <v>4</v>
      </c>
      <c r="I50" s="35">
        <v>4</v>
      </c>
      <c r="J50" s="35" t="s">
        <v>150</v>
      </c>
      <c r="K50" s="36">
        <v>69.535399999999996</v>
      </c>
      <c r="L50" s="36">
        <f>K50*'Курсы валют'!$F$3</f>
        <v>7372.7689265999988</v>
      </c>
    </row>
    <row r="51" spans="1:12" x14ac:dyDescent="0.25">
      <c r="A51" s="23"/>
      <c r="B51" s="24"/>
      <c r="C51" s="25"/>
      <c r="D51" s="26"/>
      <c r="E51" s="26" t="s">
        <v>175</v>
      </c>
      <c r="F51" s="29"/>
      <c r="G51" s="29"/>
      <c r="H51" s="27"/>
      <c r="I51" s="27"/>
      <c r="J51" s="27"/>
      <c r="K51" s="27"/>
      <c r="L51" s="28"/>
    </row>
    <row r="52" spans="1:12" x14ac:dyDescent="0.25">
      <c r="A52" s="30"/>
      <c r="B52" s="45" t="s">
        <v>176</v>
      </c>
      <c r="C52" s="32" t="s">
        <v>177</v>
      </c>
      <c r="D52" s="33" t="s">
        <v>178</v>
      </c>
      <c r="E52" s="34" t="s">
        <v>88</v>
      </c>
      <c r="F52" s="37">
        <v>0.1953</v>
      </c>
      <c r="G52" s="38">
        <v>6.0300000000000002E-4</v>
      </c>
      <c r="H52" s="35">
        <v>4</v>
      </c>
      <c r="I52" s="35">
        <v>80</v>
      </c>
      <c r="J52" s="35" t="s">
        <v>27</v>
      </c>
      <c r="K52" s="36">
        <v>123.24550000000001</v>
      </c>
      <c r="L52" s="36">
        <f>K52</f>
        <v>123.24550000000001</v>
      </c>
    </row>
    <row r="53" spans="1:12" x14ac:dyDescent="0.25">
      <c r="A53" s="39"/>
      <c r="B53" s="45" t="s">
        <v>179</v>
      </c>
      <c r="C53" s="32" t="s">
        <v>180</v>
      </c>
      <c r="D53" s="33" t="s">
        <v>181</v>
      </c>
      <c r="E53" s="34" t="s">
        <v>92</v>
      </c>
      <c r="F53" s="37">
        <v>0.2979</v>
      </c>
      <c r="G53" s="38">
        <v>1.0786999999999999E-3</v>
      </c>
      <c r="H53" s="35">
        <v>4</v>
      </c>
      <c r="I53" s="35">
        <v>60</v>
      </c>
      <c r="J53" s="35" t="s">
        <v>27</v>
      </c>
      <c r="K53" s="36">
        <v>178.1969</v>
      </c>
      <c r="L53" s="36">
        <f>K53</f>
        <v>178.1969</v>
      </c>
    </row>
    <row r="54" spans="1:12" x14ac:dyDescent="0.25">
      <c r="A54" s="39"/>
      <c r="B54" s="45" t="s">
        <v>182</v>
      </c>
      <c r="C54" s="32" t="s">
        <v>183</v>
      </c>
      <c r="D54" s="33" t="s">
        <v>184</v>
      </c>
      <c r="E54" s="34" t="s">
        <v>96</v>
      </c>
      <c r="F54" s="37">
        <v>0.47610000000000002</v>
      </c>
      <c r="G54" s="38">
        <v>1.25625E-3</v>
      </c>
      <c r="H54" s="35">
        <v>4</v>
      </c>
      <c r="I54" s="35">
        <v>40</v>
      </c>
      <c r="J54" s="35" t="s">
        <v>27</v>
      </c>
      <c r="K54" s="36">
        <v>308.88799999999998</v>
      </c>
      <c r="L54" s="36">
        <f>K54</f>
        <v>308.88799999999998</v>
      </c>
    </row>
    <row r="55" spans="1:12" x14ac:dyDescent="0.25">
      <c r="A55" s="39"/>
      <c r="B55" s="45" t="s">
        <v>185</v>
      </c>
      <c r="C55" s="32" t="s">
        <v>186</v>
      </c>
      <c r="D55" s="33" t="s">
        <v>187</v>
      </c>
      <c r="E55" s="34" t="s">
        <v>100</v>
      </c>
      <c r="F55" s="37">
        <v>0.72960000000000003</v>
      </c>
      <c r="G55" s="38">
        <v>2.3115000000000002E-3</v>
      </c>
      <c r="H55" s="35">
        <v>4</v>
      </c>
      <c r="I55" s="35">
        <v>20</v>
      </c>
      <c r="J55" s="35" t="s">
        <v>27</v>
      </c>
      <c r="K55" s="36">
        <v>470.64530000000002</v>
      </c>
      <c r="L55" s="36">
        <f>K55</f>
        <v>470.64530000000002</v>
      </c>
    </row>
    <row r="56" spans="1:12" x14ac:dyDescent="0.25">
      <c r="A56" s="39"/>
      <c r="B56" s="45" t="s">
        <v>188</v>
      </c>
      <c r="C56" s="32" t="s">
        <v>189</v>
      </c>
      <c r="D56" s="33" t="s">
        <v>190</v>
      </c>
      <c r="E56" s="34" t="s">
        <v>104</v>
      </c>
      <c r="F56" s="37">
        <v>1.175</v>
      </c>
      <c r="G56" s="38">
        <v>2.9190000000000002E-3</v>
      </c>
      <c r="H56" s="35">
        <v>4</v>
      </c>
      <c r="I56" s="35">
        <v>20</v>
      </c>
      <c r="J56" s="35" t="s">
        <v>27</v>
      </c>
      <c r="K56" s="36">
        <v>754.42920000000004</v>
      </c>
      <c r="L56" s="36">
        <f>K56</f>
        <v>754.42920000000004</v>
      </c>
    </row>
    <row r="57" spans="1:12" x14ac:dyDescent="0.25">
      <c r="A57" s="39"/>
      <c r="B57" s="45" t="s">
        <v>191</v>
      </c>
      <c r="C57" s="32" t="s">
        <v>192</v>
      </c>
      <c r="D57" s="33" t="s">
        <v>193</v>
      </c>
      <c r="E57" s="34" t="s">
        <v>108</v>
      </c>
      <c r="F57" s="37">
        <v>1.7976000000000001</v>
      </c>
      <c r="G57" s="38">
        <v>4.163E-3</v>
      </c>
      <c r="H57" s="35">
        <v>4</v>
      </c>
      <c r="I57" s="35">
        <v>12</v>
      </c>
      <c r="J57" s="35" t="s">
        <v>27</v>
      </c>
      <c r="K57" s="36">
        <v>1159.0138999999999</v>
      </c>
      <c r="L57" s="36">
        <f>K57</f>
        <v>1159.0138999999999</v>
      </c>
    </row>
    <row r="58" spans="1:12" x14ac:dyDescent="0.25">
      <c r="A58" s="39"/>
      <c r="B58" s="45" t="s">
        <v>194</v>
      </c>
      <c r="C58" s="32" t="s">
        <v>195</v>
      </c>
      <c r="D58" s="33" t="s">
        <v>196</v>
      </c>
      <c r="E58" s="34" t="s">
        <v>112</v>
      </c>
      <c r="F58" s="37">
        <v>2.6063000000000001</v>
      </c>
      <c r="G58" s="38">
        <v>6.0982099999999997E-3</v>
      </c>
      <c r="H58" s="35">
        <v>4</v>
      </c>
      <c r="I58" s="35">
        <v>8</v>
      </c>
      <c r="J58" s="35" t="s">
        <v>150</v>
      </c>
      <c r="K58" s="36">
        <v>32.052599999999998</v>
      </c>
      <c r="L58" s="36">
        <f>K58*'Курсы валют'!$F$3</f>
        <v>3398.5051253999995</v>
      </c>
    </row>
    <row r="59" spans="1:12" x14ac:dyDescent="0.25">
      <c r="A59" s="39"/>
      <c r="B59" s="45" t="s">
        <v>197</v>
      </c>
      <c r="C59" s="32" t="s">
        <v>198</v>
      </c>
      <c r="D59" s="33" t="s">
        <v>199</v>
      </c>
      <c r="E59" s="34" t="s">
        <v>116</v>
      </c>
      <c r="F59" s="37">
        <v>3.5188000000000001</v>
      </c>
      <c r="G59" s="38">
        <v>8.5500000000000003E-3</v>
      </c>
      <c r="H59" s="35">
        <v>4</v>
      </c>
      <c r="I59" s="35">
        <v>8</v>
      </c>
      <c r="J59" s="35" t="s">
        <v>150</v>
      </c>
      <c r="K59" s="36">
        <v>56.4405</v>
      </c>
      <c r="L59" s="36">
        <f>K59*'Курсы валют'!$F$3</f>
        <v>5984.3297745</v>
      </c>
    </row>
    <row r="60" spans="1:12" x14ac:dyDescent="0.25">
      <c r="A60" s="39"/>
      <c r="B60" s="45" t="s">
        <v>200</v>
      </c>
      <c r="C60" s="32" t="s">
        <v>201</v>
      </c>
      <c r="D60" s="33" t="s">
        <v>202</v>
      </c>
      <c r="E60" s="34" t="s">
        <v>120</v>
      </c>
      <c r="F60" s="37">
        <v>5.2275</v>
      </c>
      <c r="G60" s="38">
        <v>1.3028E-2</v>
      </c>
      <c r="H60" s="35">
        <v>4</v>
      </c>
      <c r="I60" s="35">
        <v>4</v>
      </c>
      <c r="J60" s="35" t="s">
        <v>150</v>
      </c>
      <c r="K60" s="36">
        <v>76.647599999999997</v>
      </c>
      <c r="L60" s="36">
        <f>K60*'Курсы валют'!$F$3</f>
        <v>8126.8683803999993</v>
      </c>
    </row>
    <row r="61" spans="1:12" x14ac:dyDescent="0.25">
      <c r="A61" s="39"/>
      <c r="B61" s="24"/>
      <c r="C61" s="25"/>
      <c r="D61" s="26"/>
      <c r="E61" s="26" t="s">
        <v>203</v>
      </c>
      <c r="F61" s="29"/>
      <c r="G61" s="29"/>
      <c r="H61" s="40"/>
      <c r="I61" s="27"/>
      <c r="J61" s="27"/>
      <c r="K61" s="27"/>
      <c r="L61" s="28"/>
    </row>
    <row r="62" spans="1:12" x14ac:dyDescent="0.25">
      <c r="A62" s="39"/>
      <c r="B62" s="46" t="s">
        <v>204</v>
      </c>
      <c r="C62" s="44" t="s">
        <v>205</v>
      </c>
      <c r="D62" s="33" t="s">
        <v>206</v>
      </c>
      <c r="E62" s="34" t="s">
        <v>133</v>
      </c>
      <c r="F62" s="37">
        <v>0.1953</v>
      </c>
      <c r="G62" s="38">
        <v>6.0300000000000002E-4</v>
      </c>
      <c r="H62" s="35">
        <v>2</v>
      </c>
      <c r="I62" s="35">
        <v>40</v>
      </c>
      <c r="J62" s="35" t="s">
        <v>27</v>
      </c>
      <c r="K62" s="36">
        <v>123.24550000000001</v>
      </c>
      <c r="L62" s="36">
        <f>K62</f>
        <v>123.24550000000001</v>
      </c>
    </row>
    <row r="63" spans="1:12" x14ac:dyDescent="0.25">
      <c r="A63" s="39"/>
      <c r="B63" s="46" t="s">
        <v>207</v>
      </c>
      <c r="C63" s="44" t="s">
        <v>208</v>
      </c>
      <c r="D63" s="33" t="s">
        <v>209</v>
      </c>
      <c r="E63" s="34" t="s">
        <v>137</v>
      </c>
      <c r="F63" s="37">
        <v>0.2979</v>
      </c>
      <c r="G63" s="38">
        <v>1.0786999999999999E-3</v>
      </c>
      <c r="H63" s="35">
        <v>2</v>
      </c>
      <c r="I63" s="35">
        <v>30</v>
      </c>
      <c r="J63" s="35" t="s">
        <v>27</v>
      </c>
      <c r="K63" s="36">
        <v>178.1969</v>
      </c>
      <c r="L63" s="36">
        <f>K63</f>
        <v>178.1969</v>
      </c>
    </row>
    <row r="64" spans="1:12" x14ac:dyDescent="0.25">
      <c r="A64" s="39"/>
      <c r="B64" s="46" t="s">
        <v>210</v>
      </c>
      <c r="C64" s="44" t="s">
        <v>211</v>
      </c>
      <c r="D64" s="33" t="s">
        <v>212</v>
      </c>
      <c r="E64" s="34" t="s">
        <v>141</v>
      </c>
      <c r="F64" s="37">
        <v>0.47610000000000002</v>
      </c>
      <c r="G64" s="38">
        <v>1.25625E-3</v>
      </c>
      <c r="H64" s="35">
        <v>2</v>
      </c>
      <c r="I64" s="35">
        <v>20</v>
      </c>
      <c r="J64" s="35" t="s">
        <v>27</v>
      </c>
      <c r="K64" s="36">
        <v>308.88799999999998</v>
      </c>
      <c r="L64" s="36">
        <f>K64</f>
        <v>308.88799999999998</v>
      </c>
    </row>
    <row r="65" spans="1:12" x14ac:dyDescent="0.25">
      <c r="A65" s="42"/>
      <c r="B65" s="46" t="s">
        <v>213</v>
      </c>
      <c r="C65" s="44" t="s">
        <v>214</v>
      </c>
      <c r="D65" s="33" t="s">
        <v>215</v>
      </c>
      <c r="E65" s="34" t="s">
        <v>145</v>
      </c>
      <c r="F65" s="37">
        <v>0.72960000000000003</v>
      </c>
      <c r="G65" s="38">
        <v>2.3115000000000002E-3</v>
      </c>
      <c r="H65" s="35">
        <v>2</v>
      </c>
      <c r="I65" s="35">
        <v>10</v>
      </c>
      <c r="J65" s="35" t="s">
        <v>27</v>
      </c>
      <c r="K65" s="36">
        <v>470.64530000000002</v>
      </c>
      <c r="L65" s="36">
        <f>K65</f>
        <v>470.64530000000002</v>
      </c>
    </row>
    <row r="66" spans="1:12" x14ac:dyDescent="0.25">
      <c r="A66" s="23"/>
      <c r="B66" s="24"/>
      <c r="C66" s="25"/>
      <c r="D66" s="26"/>
      <c r="E66" s="26" t="s">
        <v>216</v>
      </c>
      <c r="F66" s="29"/>
      <c r="G66" s="29"/>
      <c r="H66" s="27"/>
      <c r="I66" s="27"/>
      <c r="J66" s="27"/>
      <c r="K66" s="27"/>
      <c r="L66" s="28"/>
    </row>
    <row r="67" spans="1:12" x14ac:dyDescent="0.25">
      <c r="A67" s="30"/>
      <c r="B67" s="45" t="s">
        <v>217</v>
      </c>
      <c r="C67" s="32" t="s">
        <v>218</v>
      </c>
      <c r="D67" s="33" t="s">
        <v>219</v>
      </c>
      <c r="E67" s="34" t="s">
        <v>88</v>
      </c>
      <c r="F67" s="37">
        <v>0.17460000000000001</v>
      </c>
      <c r="G67" s="38">
        <v>5.3063999999999997E-4</v>
      </c>
      <c r="H67" s="35">
        <v>4</v>
      </c>
      <c r="I67" s="35">
        <v>100</v>
      </c>
      <c r="J67" s="35" t="s">
        <v>27</v>
      </c>
      <c r="K67" s="36">
        <v>88</v>
      </c>
      <c r="L67" s="36">
        <f t="shared" ref="L67:L77" si="2">K67</f>
        <v>88</v>
      </c>
    </row>
    <row r="68" spans="1:12" x14ac:dyDescent="0.25">
      <c r="A68" s="39"/>
      <c r="B68" s="45" t="s">
        <v>220</v>
      </c>
      <c r="C68" s="32" t="s">
        <v>221</v>
      </c>
      <c r="D68" s="33" t="s">
        <v>222</v>
      </c>
      <c r="E68" s="34" t="s">
        <v>92</v>
      </c>
      <c r="F68" s="37">
        <v>0.2707</v>
      </c>
      <c r="G68" s="38">
        <v>6.0300000000000002E-4</v>
      </c>
      <c r="H68" s="35">
        <v>4</v>
      </c>
      <c r="I68" s="35">
        <v>80</v>
      </c>
      <c r="J68" s="35" t="s">
        <v>27</v>
      </c>
      <c r="K68" s="36">
        <v>132</v>
      </c>
      <c r="L68" s="36">
        <f t="shared" si="2"/>
        <v>132</v>
      </c>
    </row>
    <row r="69" spans="1:12" x14ac:dyDescent="0.25">
      <c r="A69" s="39"/>
      <c r="B69" s="45" t="s">
        <v>223</v>
      </c>
      <c r="C69" s="32" t="s">
        <v>224</v>
      </c>
      <c r="D69" s="33" t="s">
        <v>225</v>
      </c>
      <c r="E69" s="34" t="s">
        <v>96</v>
      </c>
      <c r="F69" s="37">
        <v>0.44290000000000002</v>
      </c>
      <c r="G69" s="38">
        <v>1.206E-3</v>
      </c>
      <c r="H69" s="35">
        <v>4</v>
      </c>
      <c r="I69" s="35">
        <v>40</v>
      </c>
      <c r="J69" s="35" t="s">
        <v>27</v>
      </c>
      <c r="K69" s="36">
        <v>222</v>
      </c>
      <c r="L69" s="36">
        <f t="shared" si="2"/>
        <v>222</v>
      </c>
    </row>
    <row r="70" spans="1:12" x14ac:dyDescent="0.25">
      <c r="A70" s="39"/>
      <c r="B70" s="45" t="s">
        <v>226</v>
      </c>
      <c r="C70" s="32" t="s">
        <v>227</v>
      </c>
      <c r="D70" s="33" t="s">
        <v>228</v>
      </c>
      <c r="E70" s="34" t="s">
        <v>100</v>
      </c>
      <c r="F70" s="37">
        <v>0.68869999999999998</v>
      </c>
      <c r="G70" s="38">
        <v>2.3115000000000002E-3</v>
      </c>
      <c r="H70" s="35">
        <v>4</v>
      </c>
      <c r="I70" s="35">
        <v>20</v>
      </c>
      <c r="J70" s="35" t="s">
        <v>27</v>
      </c>
      <c r="K70" s="36">
        <v>342</v>
      </c>
      <c r="L70" s="36">
        <f t="shared" si="2"/>
        <v>342</v>
      </c>
    </row>
    <row r="71" spans="1:12" x14ac:dyDescent="0.25">
      <c r="A71" s="39"/>
      <c r="B71" s="45" t="s">
        <v>229</v>
      </c>
      <c r="C71" s="32" t="s">
        <v>230</v>
      </c>
      <c r="D71" s="33" t="s">
        <v>231</v>
      </c>
      <c r="E71" s="34" t="s">
        <v>104</v>
      </c>
      <c r="F71" s="37">
        <v>1.0571999999999999</v>
      </c>
      <c r="G71" s="38">
        <v>3.6984000000000001E-3</v>
      </c>
      <c r="H71" s="35">
        <v>4</v>
      </c>
      <c r="I71" s="35">
        <v>20</v>
      </c>
      <c r="J71" s="35" t="s">
        <v>27</v>
      </c>
      <c r="K71" s="36">
        <v>563.43420000000003</v>
      </c>
      <c r="L71" s="36">
        <f t="shared" si="2"/>
        <v>563.43420000000003</v>
      </c>
    </row>
    <row r="72" spans="1:12" x14ac:dyDescent="0.25">
      <c r="A72" s="39"/>
      <c r="B72" s="45" t="s">
        <v>232</v>
      </c>
      <c r="C72" s="32" t="s">
        <v>233</v>
      </c>
      <c r="D72" s="33" t="s">
        <v>234</v>
      </c>
      <c r="E72" s="34" t="s">
        <v>108</v>
      </c>
      <c r="F72" s="37">
        <v>1.6812</v>
      </c>
      <c r="G72" s="38">
        <v>4.2209999999999999E-3</v>
      </c>
      <c r="H72" s="35">
        <v>4</v>
      </c>
      <c r="I72" s="35">
        <v>12</v>
      </c>
      <c r="J72" s="35" t="s">
        <v>27</v>
      </c>
      <c r="K72" s="36">
        <v>892.21609999999998</v>
      </c>
      <c r="L72" s="36">
        <f t="shared" si="2"/>
        <v>892.21609999999998</v>
      </c>
    </row>
    <row r="73" spans="1:12" x14ac:dyDescent="0.25">
      <c r="A73" s="39"/>
      <c r="B73" s="45" t="s">
        <v>235</v>
      </c>
      <c r="C73" s="32" t="s">
        <v>236</v>
      </c>
      <c r="D73" s="33" t="s">
        <v>237</v>
      </c>
      <c r="E73" s="34" t="s">
        <v>112</v>
      </c>
      <c r="F73" s="37">
        <v>2.3814000000000002</v>
      </c>
      <c r="G73" s="38">
        <v>6.8339999999999998E-3</v>
      </c>
      <c r="H73" s="35">
        <v>4</v>
      </c>
      <c r="I73" s="35">
        <v>8</v>
      </c>
      <c r="J73" s="35" t="s">
        <v>27</v>
      </c>
      <c r="K73" s="36">
        <v>1263.4793999999999</v>
      </c>
      <c r="L73" s="36">
        <f t="shared" si="2"/>
        <v>1263.4793999999999</v>
      </c>
    </row>
    <row r="74" spans="1:12" x14ac:dyDescent="0.25">
      <c r="A74" s="39"/>
      <c r="B74" s="45" t="s">
        <v>238</v>
      </c>
      <c r="C74" s="32" t="s">
        <v>239</v>
      </c>
      <c r="D74" s="33" t="s">
        <v>240</v>
      </c>
      <c r="E74" s="34" t="s">
        <v>116</v>
      </c>
      <c r="F74" s="37">
        <v>3.4037999999999999</v>
      </c>
      <c r="G74" s="38">
        <v>9.0449999999999992E-3</v>
      </c>
      <c r="H74" s="35">
        <v>4</v>
      </c>
      <c r="I74" s="35">
        <v>8</v>
      </c>
      <c r="J74" s="35" t="s">
        <v>27</v>
      </c>
      <c r="K74" s="36">
        <v>1774.7909999999999</v>
      </c>
      <c r="L74" s="36">
        <f t="shared" si="2"/>
        <v>1774.7909999999999</v>
      </c>
    </row>
    <row r="75" spans="1:12" x14ac:dyDescent="0.25">
      <c r="A75" s="39"/>
      <c r="B75" s="45" t="s">
        <v>241</v>
      </c>
      <c r="C75" s="32" t="s">
        <v>242</v>
      </c>
      <c r="D75" s="33" t="s">
        <v>243</v>
      </c>
      <c r="E75" s="34" t="s">
        <v>120</v>
      </c>
      <c r="F75" s="37">
        <v>5.0986000000000002</v>
      </c>
      <c r="G75" s="38">
        <v>1.2160499999999999E-2</v>
      </c>
      <c r="H75" s="35">
        <v>4</v>
      </c>
      <c r="I75" s="35">
        <v>4</v>
      </c>
      <c r="J75" s="35" t="s">
        <v>27</v>
      </c>
      <c r="K75" s="36">
        <v>2700.3838999999998</v>
      </c>
      <c r="L75" s="36">
        <f t="shared" si="2"/>
        <v>2700.3838999999998</v>
      </c>
    </row>
    <row r="76" spans="1:12" x14ac:dyDescent="0.25">
      <c r="A76" s="39"/>
      <c r="B76" s="45" t="s">
        <v>244</v>
      </c>
      <c r="C76" s="32" t="s">
        <v>245</v>
      </c>
      <c r="D76" s="33" t="s">
        <v>246</v>
      </c>
      <c r="E76" s="34" t="s">
        <v>124</v>
      </c>
      <c r="F76" s="37">
        <v>6.7275</v>
      </c>
      <c r="G76" s="38">
        <v>1.69845E-2</v>
      </c>
      <c r="H76" s="35">
        <v>4</v>
      </c>
      <c r="I76" s="35">
        <v>4</v>
      </c>
      <c r="J76" s="35" t="s">
        <v>27</v>
      </c>
      <c r="K76" s="36">
        <v>4119.5174999999999</v>
      </c>
      <c r="L76" s="36">
        <f t="shared" si="2"/>
        <v>4119.5174999999999</v>
      </c>
    </row>
    <row r="77" spans="1:12" x14ac:dyDescent="0.25">
      <c r="A77" s="39"/>
      <c r="B77" s="45" t="s">
        <v>247</v>
      </c>
      <c r="C77" s="32" t="s">
        <v>248</v>
      </c>
      <c r="D77" s="33" t="s">
        <v>249</v>
      </c>
      <c r="E77" s="34" t="s">
        <v>128</v>
      </c>
      <c r="F77" s="37">
        <v>11.025</v>
      </c>
      <c r="G77" s="38">
        <v>2.7905630000000001E-2</v>
      </c>
      <c r="H77" s="35">
        <v>4</v>
      </c>
      <c r="I77" s="35">
        <v>4</v>
      </c>
      <c r="J77" s="35" t="s">
        <v>27</v>
      </c>
      <c r="K77" s="36">
        <v>6707.8099000000002</v>
      </c>
      <c r="L77" s="36">
        <f t="shared" si="2"/>
        <v>6707.8099000000002</v>
      </c>
    </row>
    <row r="78" spans="1:12" x14ac:dyDescent="0.25">
      <c r="A78" s="39"/>
      <c r="B78" s="24"/>
      <c r="C78" s="25"/>
      <c r="D78" s="26"/>
      <c r="E78" s="26" t="s">
        <v>250</v>
      </c>
      <c r="F78" s="29"/>
      <c r="G78" s="29"/>
      <c r="H78" s="40"/>
      <c r="I78" s="27"/>
      <c r="J78" s="27"/>
      <c r="K78" s="27"/>
      <c r="L78" s="28"/>
    </row>
    <row r="79" spans="1:12" x14ac:dyDescent="0.25">
      <c r="A79" s="39"/>
      <c r="B79" s="46" t="s">
        <v>251</v>
      </c>
      <c r="C79" s="44" t="s">
        <v>252</v>
      </c>
      <c r="D79" s="33" t="s">
        <v>253</v>
      </c>
      <c r="E79" s="34" t="s">
        <v>133</v>
      </c>
      <c r="F79" s="37">
        <v>0.17460000000000001</v>
      </c>
      <c r="G79" s="38">
        <v>5.3063999999999997E-4</v>
      </c>
      <c r="H79" s="35">
        <v>2</v>
      </c>
      <c r="I79" s="35">
        <v>50</v>
      </c>
      <c r="J79" s="35" t="s">
        <v>27</v>
      </c>
      <c r="K79" s="36">
        <v>88</v>
      </c>
      <c r="L79" s="36">
        <f>K79</f>
        <v>88</v>
      </c>
    </row>
    <row r="80" spans="1:12" x14ac:dyDescent="0.25">
      <c r="A80" s="39"/>
      <c r="B80" s="46" t="s">
        <v>254</v>
      </c>
      <c r="C80" s="44" t="s">
        <v>255</v>
      </c>
      <c r="D80" s="33" t="s">
        <v>256</v>
      </c>
      <c r="E80" s="34" t="s">
        <v>137</v>
      </c>
      <c r="F80" s="37">
        <v>0.27079999999999999</v>
      </c>
      <c r="G80" s="38">
        <v>8.4400000000000002E-4</v>
      </c>
      <c r="H80" s="35">
        <v>2</v>
      </c>
      <c r="I80" s="35">
        <v>40</v>
      </c>
      <c r="J80" s="35" t="s">
        <v>27</v>
      </c>
      <c r="K80" s="36">
        <v>132</v>
      </c>
      <c r="L80" s="36">
        <f>K80</f>
        <v>132</v>
      </c>
    </row>
    <row r="81" spans="1:12" x14ac:dyDescent="0.25">
      <c r="A81" s="39"/>
      <c r="B81" s="46" t="s">
        <v>257</v>
      </c>
      <c r="C81" s="44" t="s">
        <v>258</v>
      </c>
      <c r="D81" s="33" t="s">
        <v>259</v>
      </c>
      <c r="E81" s="34" t="s">
        <v>141</v>
      </c>
      <c r="F81" s="37">
        <v>0.44290000000000002</v>
      </c>
      <c r="G81" s="38">
        <v>1.206E-3</v>
      </c>
      <c r="H81" s="35">
        <v>2</v>
      </c>
      <c r="I81" s="35">
        <v>20</v>
      </c>
      <c r="J81" s="35" t="s">
        <v>27</v>
      </c>
      <c r="K81" s="36">
        <v>222</v>
      </c>
      <c r="L81" s="36">
        <f>K81</f>
        <v>222</v>
      </c>
    </row>
    <row r="82" spans="1:12" x14ac:dyDescent="0.25">
      <c r="A82" s="42"/>
      <c r="B82" s="46" t="s">
        <v>260</v>
      </c>
      <c r="C82" s="44" t="s">
        <v>261</v>
      </c>
      <c r="D82" s="33" t="s">
        <v>262</v>
      </c>
      <c r="E82" s="34" t="s">
        <v>145</v>
      </c>
      <c r="F82" s="37">
        <v>0.68869999999999998</v>
      </c>
      <c r="G82" s="38">
        <v>2.3115000000000002E-3</v>
      </c>
      <c r="H82" s="35">
        <v>2</v>
      </c>
      <c r="I82" s="35">
        <v>10</v>
      </c>
      <c r="J82" s="35" t="s">
        <v>27</v>
      </c>
      <c r="K82" s="36">
        <v>342</v>
      </c>
      <c r="L82" s="36">
        <f>K82</f>
        <v>342</v>
      </c>
    </row>
    <row r="83" spans="1:12" x14ac:dyDescent="0.25">
      <c r="A83" s="23"/>
      <c r="B83" s="24"/>
      <c r="C83" s="25"/>
      <c r="D83" s="26"/>
      <c r="E83" s="26" t="s">
        <v>263</v>
      </c>
      <c r="F83" s="29"/>
      <c r="G83" s="29"/>
      <c r="H83" s="27"/>
      <c r="I83" s="27"/>
      <c r="J83" s="27"/>
      <c r="K83" s="27"/>
      <c r="L83" s="28"/>
    </row>
    <row r="84" spans="1:12" x14ac:dyDescent="0.25">
      <c r="A84" s="30"/>
      <c r="B84" s="46" t="s">
        <v>264</v>
      </c>
      <c r="C84" s="32" t="s">
        <v>265</v>
      </c>
      <c r="D84" s="33" t="s">
        <v>266</v>
      </c>
      <c r="E84" s="34" t="s">
        <v>267</v>
      </c>
      <c r="F84" s="37">
        <v>0.15160000000000001</v>
      </c>
      <c r="G84" s="38">
        <v>5.7888000000000004E-4</v>
      </c>
      <c r="H84" s="35">
        <v>4</v>
      </c>
      <c r="I84" s="35">
        <v>100</v>
      </c>
      <c r="J84" s="35" t="s">
        <v>27</v>
      </c>
      <c r="K84" s="36">
        <v>78.400000000000006</v>
      </c>
      <c r="L84" s="36">
        <f t="shared" ref="L84:L92" si="3">K84</f>
        <v>78.400000000000006</v>
      </c>
    </row>
    <row r="85" spans="1:12" x14ac:dyDescent="0.25">
      <c r="A85" s="39"/>
      <c r="B85" s="46" t="s">
        <v>268</v>
      </c>
      <c r="C85" s="32" t="s">
        <v>269</v>
      </c>
      <c r="D85" s="33" t="s">
        <v>270</v>
      </c>
      <c r="E85" s="34" t="s">
        <v>271</v>
      </c>
      <c r="F85" s="37">
        <v>0.2349</v>
      </c>
      <c r="G85" s="38">
        <v>5.5274999999999996E-4</v>
      </c>
      <c r="H85" s="35">
        <v>4</v>
      </c>
      <c r="I85" s="35">
        <v>80</v>
      </c>
      <c r="J85" s="35" t="s">
        <v>27</v>
      </c>
      <c r="K85" s="36">
        <v>118</v>
      </c>
      <c r="L85" s="36">
        <f t="shared" si="3"/>
        <v>118</v>
      </c>
    </row>
    <row r="86" spans="1:12" x14ac:dyDescent="0.25">
      <c r="A86" s="39"/>
      <c r="B86" s="46" t="s">
        <v>272</v>
      </c>
      <c r="C86" s="32" t="s">
        <v>273</v>
      </c>
      <c r="D86" s="33" t="s">
        <v>274</v>
      </c>
      <c r="E86" s="34" t="s">
        <v>275</v>
      </c>
      <c r="F86" s="37">
        <v>0.37840000000000001</v>
      </c>
      <c r="G86" s="38">
        <v>1.206E-3</v>
      </c>
      <c r="H86" s="35">
        <v>4</v>
      </c>
      <c r="I86" s="35">
        <v>40</v>
      </c>
      <c r="J86" s="35" t="s">
        <v>27</v>
      </c>
      <c r="K86" s="36">
        <v>186</v>
      </c>
      <c r="L86" s="36">
        <f t="shared" si="3"/>
        <v>186</v>
      </c>
    </row>
    <row r="87" spans="1:12" x14ac:dyDescent="0.25">
      <c r="A87" s="39"/>
      <c r="B87" s="46" t="s">
        <v>276</v>
      </c>
      <c r="C87" s="32" t="s">
        <v>277</v>
      </c>
      <c r="D87" s="33" t="s">
        <v>278</v>
      </c>
      <c r="E87" s="34" t="s">
        <v>279</v>
      </c>
      <c r="F87" s="37">
        <v>0.59219999999999995</v>
      </c>
      <c r="G87" s="38">
        <v>2.2109999999999999E-3</v>
      </c>
      <c r="H87" s="35">
        <v>4</v>
      </c>
      <c r="I87" s="35">
        <v>20</v>
      </c>
      <c r="J87" s="35" t="s">
        <v>27</v>
      </c>
      <c r="K87" s="36">
        <v>296</v>
      </c>
      <c r="L87" s="36">
        <f t="shared" si="3"/>
        <v>296</v>
      </c>
    </row>
    <row r="88" spans="1:12" x14ac:dyDescent="0.25">
      <c r="A88" s="39"/>
      <c r="B88" s="46" t="s">
        <v>280</v>
      </c>
      <c r="C88" s="32" t="s">
        <v>281</v>
      </c>
      <c r="D88" s="33" t="s">
        <v>282</v>
      </c>
      <c r="E88" s="34" t="s">
        <v>283</v>
      </c>
      <c r="F88" s="37">
        <v>0.91220000000000001</v>
      </c>
      <c r="G88" s="38">
        <v>2.6532000000000001E-3</v>
      </c>
      <c r="H88" s="35">
        <v>4</v>
      </c>
      <c r="I88" s="35">
        <v>20</v>
      </c>
      <c r="J88" s="35" t="s">
        <v>27</v>
      </c>
      <c r="K88" s="36">
        <v>494</v>
      </c>
      <c r="L88" s="36">
        <f t="shared" si="3"/>
        <v>494</v>
      </c>
    </row>
    <row r="89" spans="1:12" x14ac:dyDescent="0.25">
      <c r="A89" s="39"/>
      <c r="B89" s="46" t="s">
        <v>284</v>
      </c>
      <c r="C89" s="32" t="s">
        <v>285</v>
      </c>
      <c r="D89" s="33" t="s">
        <v>286</v>
      </c>
      <c r="E89" s="34" t="s">
        <v>287</v>
      </c>
      <c r="F89" s="37">
        <v>1.4367000000000001</v>
      </c>
      <c r="G89" s="38">
        <v>4.4555000000000003E-3</v>
      </c>
      <c r="H89" s="35">
        <v>4</v>
      </c>
      <c r="I89" s="35">
        <v>12</v>
      </c>
      <c r="J89" s="35" t="s">
        <v>27</v>
      </c>
      <c r="K89" s="36">
        <v>763.02080000000001</v>
      </c>
      <c r="L89" s="36">
        <f t="shared" si="3"/>
        <v>763.02080000000001</v>
      </c>
    </row>
    <row r="90" spans="1:12" x14ac:dyDescent="0.25">
      <c r="A90" s="39"/>
      <c r="B90" s="46" t="s">
        <v>288</v>
      </c>
      <c r="C90" s="32" t="s">
        <v>289</v>
      </c>
      <c r="D90" s="33" t="s">
        <v>290</v>
      </c>
      <c r="E90" s="34" t="s">
        <v>291</v>
      </c>
      <c r="F90" s="37">
        <v>2.0468999999999999</v>
      </c>
      <c r="G90" s="38">
        <v>6.8339999999999998E-3</v>
      </c>
      <c r="H90" s="35">
        <v>4</v>
      </c>
      <c r="I90" s="35">
        <v>8</v>
      </c>
      <c r="J90" s="35" t="s">
        <v>27</v>
      </c>
      <c r="K90" s="36">
        <v>1055</v>
      </c>
      <c r="L90" s="36">
        <f t="shared" si="3"/>
        <v>1055</v>
      </c>
    </row>
    <row r="91" spans="1:12" x14ac:dyDescent="0.25">
      <c r="A91" s="39"/>
      <c r="B91" s="46" t="s">
        <v>292</v>
      </c>
      <c r="C91" s="32" t="s">
        <v>293</v>
      </c>
      <c r="D91" s="33" t="s">
        <v>294</v>
      </c>
      <c r="E91" s="34" t="s">
        <v>295</v>
      </c>
      <c r="F91" s="37">
        <v>2.9138000000000002</v>
      </c>
      <c r="G91" s="38">
        <v>7.2360000000000002E-3</v>
      </c>
      <c r="H91" s="35">
        <v>4</v>
      </c>
      <c r="I91" s="35">
        <v>8</v>
      </c>
      <c r="J91" s="35" t="s">
        <v>27</v>
      </c>
      <c r="K91" s="36">
        <v>1582.5672</v>
      </c>
      <c r="L91" s="36">
        <f t="shared" si="3"/>
        <v>1582.5672</v>
      </c>
    </row>
    <row r="92" spans="1:12" x14ac:dyDescent="0.25">
      <c r="A92" s="39"/>
      <c r="B92" s="46" t="s">
        <v>296</v>
      </c>
      <c r="C92" s="32" t="s">
        <v>297</v>
      </c>
      <c r="D92" s="33" t="s">
        <v>298</v>
      </c>
      <c r="E92" s="34" t="s">
        <v>299</v>
      </c>
      <c r="F92" s="37">
        <v>4.3829000000000002</v>
      </c>
      <c r="G92" s="38">
        <v>1.2160499999999999E-2</v>
      </c>
      <c r="H92" s="35">
        <v>4</v>
      </c>
      <c r="I92" s="35">
        <v>4</v>
      </c>
      <c r="J92" s="35" t="s">
        <v>27</v>
      </c>
      <c r="K92" s="36">
        <v>2352.1266999999998</v>
      </c>
      <c r="L92" s="36">
        <f t="shared" si="3"/>
        <v>2352.1266999999998</v>
      </c>
    </row>
    <row r="93" spans="1:12" x14ac:dyDescent="0.25">
      <c r="A93" s="39"/>
      <c r="B93" s="24"/>
      <c r="C93" s="25"/>
      <c r="D93" s="26"/>
      <c r="E93" s="26" t="s">
        <v>300</v>
      </c>
      <c r="F93" s="29"/>
      <c r="G93" s="29"/>
      <c r="H93" s="40"/>
      <c r="I93" s="27"/>
      <c r="J93" s="27"/>
      <c r="K93" s="27"/>
      <c r="L93" s="28"/>
    </row>
    <row r="94" spans="1:12" x14ac:dyDescent="0.25">
      <c r="A94" s="39"/>
      <c r="B94" s="46" t="s">
        <v>301</v>
      </c>
      <c r="C94" s="44" t="s">
        <v>302</v>
      </c>
      <c r="D94" s="33" t="s">
        <v>303</v>
      </c>
      <c r="E94" s="34" t="s">
        <v>304</v>
      </c>
      <c r="F94" s="37">
        <v>0.15279999999999999</v>
      </c>
      <c r="G94" s="38">
        <v>4.9919999999999999E-4</v>
      </c>
      <c r="H94" s="35">
        <v>2</v>
      </c>
      <c r="I94" s="35">
        <v>50</v>
      </c>
      <c r="J94" s="35" t="s">
        <v>27</v>
      </c>
      <c r="K94" s="36">
        <v>78.400000000000006</v>
      </c>
      <c r="L94" s="36">
        <f>K94</f>
        <v>78.400000000000006</v>
      </c>
    </row>
    <row r="95" spans="1:12" x14ac:dyDescent="0.25">
      <c r="A95" s="39"/>
      <c r="B95" s="46" t="s">
        <v>305</v>
      </c>
      <c r="C95" s="44" t="s">
        <v>306</v>
      </c>
      <c r="D95" s="33" t="s">
        <v>307</v>
      </c>
      <c r="E95" s="34" t="s">
        <v>308</v>
      </c>
      <c r="F95" s="37">
        <v>0.2349</v>
      </c>
      <c r="G95" s="38">
        <v>5.5274999999999996E-4</v>
      </c>
      <c r="H95" s="35">
        <v>2</v>
      </c>
      <c r="I95" s="35">
        <v>40</v>
      </c>
      <c r="J95" s="35" t="s">
        <v>27</v>
      </c>
      <c r="K95" s="36">
        <v>118</v>
      </c>
      <c r="L95" s="36">
        <f>K95</f>
        <v>118</v>
      </c>
    </row>
    <row r="96" spans="1:12" x14ac:dyDescent="0.25">
      <c r="A96" s="39"/>
      <c r="B96" s="46" t="s">
        <v>309</v>
      </c>
      <c r="C96" s="44" t="s">
        <v>310</v>
      </c>
      <c r="D96" s="33" t="s">
        <v>311</v>
      </c>
      <c r="E96" s="34" t="s">
        <v>312</v>
      </c>
      <c r="F96" s="37">
        <v>0.37840000000000001</v>
      </c>
      <c r="G96" s="38">
        <v>1.206E-3</v>
      </c>
      <c r="H96" s="35">
        <v>2</v>
      </c>
      <c r="I96" s="35">
        <v>20</v>
      </c>
      <c r="J96" s="35" t="s">
        <v>27</v>
      </c>
      <c r="K96" s="36">
        <v>186</v>
      </c>
      <c r="L96" s="36">
        <f>K96</f>
        <v>186</v>
      </c>
    </row>
    <row r="97" spans="1:12" x14ac:dyDescent="0.25">
      <c r="A97" s="42"/>
      <c r="B97" s="46" t="s">
        <v>313</v>
      </c>
      <c r="C97" s="44" t="s">
        <v>314</v>
      </c>
      <c r="D97" s="33" t="s">
        <v>315</v>
      </c>
      <c r="E97" s="34" t="s">
        <v>316</v>
      </c>
      <c r="F97" s="37">
        <v>0.59219999999999995</v>
      </c>
      <c r="G97" s="38">
        <v>2.2109999999999999E-3</v>
      </c>
      <c r="H97" s="35">
        <v>2</v>
      </c>
      <c r="I97" s="35">
        <v>10</v>
      </c>
      <c r="J97" s="35" t="s">
        <v>27</v>
      </c>
      <c r="K97" s="36">
        <v>296</v>
      </c>
      <c r="L97" s="36">
        <f>K97</f>
        <v>296</v>
      </c>
    </row>
    <row r="98" spans="1:12" x14ac:dyDescent="0.25">
      <c r="A98" s="23"/>
      <c r="B98" s="24"/>
      <c r="C98" s="25"/>
      <c r="D98" s="26"/>
      <c r="E98" s="26" t="s">
        <v>317</v>
      </c>
      <c r="F98" s="29"/>
      <c r="G98" s="29"/>
      <c r="H98" s="27"/>
      <c r="I98" s="27"/>
      <c r="J98" s="27"/>
      <c r="K98" s="27"/>
      <c r="L98" s="28"/>
    </row>
    <row r="99" spans="1:12" x14ac:dyDescent="0.25">
      <c r="A99" s="30"/>
      <c r="B99" s="46" t="s">
        <v>318</v>
      </c>
      <c r="C99" s="32" t="s">
        <v>319</v>
      </c>
      <c r="D99" s="33" t="s">
        <v>320</v>
      </c>
      <c r="E99" s="34">
        <v>20</v>
      </c>
      <c r="F99" s="37">
        <v>0.01</v>
      </c>
      <c r="G99" s="38">
        <v>4.4400000000000002E-5</v>
      </c>
      <c r="H99" s="35">
        <v>90</v>
      </c>
      <c r="I99" s="35">
        <v>900</v>
      </c>
      <c r="J99" s="35" t="s">
        <v>27</v>
      </c>
      <c r="K99" s="36">
        <v>6.4908999999999999</v>
      </c>
      <c r="L99" s="36">
        <f>K99</f>
        <v>6.4908999999999999</v>
      </c>
    </row>
    <row r="100" spans="1:12" x14ac:dyDescent="0.25">
      <c r="A100" s="39"/>
      <c r="B100" s="46" t="s">
        <v>321</v>
      </c>
      <c r="C100" s="32" t="s">
        <v>322</v>
      </c>
      <c r="D100" s="33" t="s">
        <v>323</v>
      </c>
      <c r="E100" s="34">
        <v>25</v>
      </c>
      <c r="F100" s="37">
        <v>1.44E-2</v>
      </c>
      <c r="G100" s="38">
        <v>6.6600000000000006E-5</v>
      </c>
      <c r="H100" s="35">
        <v>50</v>
      </c>
      <c r="I100" s="35">
        <v>600</v>
      </c>
      <c r="J100" s="35" t="s">
        <v>27</v>
      </c>
      <c r="K100" s="36">
        <v>10.1007</v>
      </c>
      <c r="L100" s="36">
        <f>K100</f>
        <v>10.1007</v>
      </c>
    </row>
    <row r="101" spans="1:12" x14ac:dyDescent="0.25">
      <c r="A101" s="39"/>
      <c r="B101" s="46" t="s">
        <v>324</v>
      </c>
      <c r="C101" s="32" t="s">
        <v>325</v>
      </c>
      <c r="D101" s="33" t="s">
        <v>326</v>
      </c>
      <c r="E101" s="34">
        <v>32</v>
      </c>
      <c r="F101" s="37">
        <v>2.6100000000000002E-2</v>
      </c>
      <c r="G101" s="38">
        <v>1.3320000000000001E-4</v>
      </c>
      <c r="H101" s="35">
        <v>30</v>
      </c>
      <c r="I101" s="35">
        <v>300</v>
      </c>
      <c r="J101" s="35" t="s">
        <v>27</v>
      </c>
      <c r="K101" s="36">
        <v>18.5379</v>
      </c>
      <c r="L101" s="36">
        <f>K101</f>
        <v>18.5379</v>
      </c>
    </row>
    <row r="102" spans="1:12" x14ac:dyDescent="0.25">
      <c r="A102" s="39"/>
      <c r="B102" s="46" t="s">
        <v>327</v>
      </c>
      <c r="C102" s="32" t="s">
        <v>328</v>
      </c>
      <c r="D102" s="33" t="s">
        <v>329</v>
      </c>
      <c r="E102" s="34">
        <v>40</v>
      </c>
      <c r="F102" s="37">
        <v>4.2500000000000003E-2</v>
      </c>
      <c r="G102" s="38">
        <v>1.8900000000000001E-4</v>
      </c>
      <c r="H102" s="35">
        <v>20</v>
      </c>
      <c r="I102" s="35">
        <v>200</v>
      </c>
      <c r="J102" s="35" t="s">
        <v>5</v>
      </c>
      <c r="K102" s="36">
        <v>2.4984000000000002</v>
      </c>
      <c r="L102" s="36">
        <f>K102*'Курсы валют'!$F$6</f>
        <v>35.573718240000005</v>
      </c>
    </row>
    <row r="103" spans="1:12" x14ac:dyDescent="0.25">
      <c r="A103" s="39"/>
      <c r="B103" s="46" t="s">
        <v>330</v>
      </c>
      <c r="C103" s="32" t="s">
        <v>331</v>
      </c>
      <c r="D103" s="33" t="s">
        <v>332</v>
      </c>
      <c r="E103" s="34">
        <v>50</v>
      </c>
      <c r="F103" s="37">
        <v>7.8100000000000003E-2</v>
      </c>
      <c r="G103" s="38">
        <v>3.6296000000000001E-4</v>
      </c>
      <c r="H103" s="35">
        <v>12</v>
      </c>
      <c r="I103" s="35">
        <v>108</v>
      </c>
      <c r="J103" s="35" t="s">
        <v>5</v>
      </c>
      <c r="K103" s="36">
        <v>3.9258999999999999</v>
      </c>
      <c r="L103" s="36">
        <f>K103*'Курсы валют'!$F$6</f>
        <v>55.899319739999996</v>
      </c>
    </row>
    <row r="104" spans="1:12" x14ac:dyDescent="0.25">
      <c r="A104" s="39"/>
      <c r="B104" s="46" t="s">
        <v>333</v>
      </c>
      <c r="C104" s="32" t="s">
        <v>334</v>
      </c>
      <c r="D104" s="33" t="s">
        <v>335</v>
      </c>
      <c r="E104" s="34">
        <v>63</v>
      </c>
      <c r="F104" s="37">
        <v>0.14069999999999999</v>
      </c>
      <c r="G104" s="38">
        <v>6.5333000000000003E-4</v>
      </c>
      <c r="H104" s="35">
        <v>6</v>
      </c>
      <c r="I104" s="35">
        <v>60</v>
      </c>
      <c r="J104" s="35" t="s">
        <v>5</v>
      </c>
      <c r="K104" s="36">
        <v>6.9641999999999999</v>
      </c>
      <c r="L104" s="36">
        <f>K104*'Курсы валют'!$F$6</f>
        <v>99.160458120000001</v>
      </c>
    </row>
    <row r="105" spans="1:12" x14ac:dyDescent="0.25">
      <c r="A105" s="39"/>
      <c r="B105" s="46" t="s">
        <v>336</v>
      </c>
      <c r="C105" s="32" t="s">
        <v>337</v>
      </c>
      <c r="D105" s="33" t="s">
        <v>338</v>
      </c>
      <c r="E105" s="34">
        <v>75</v>
      </c>
      <c r="F105" s="37">
        <v>0.2228</v>
      </c>
      <c r="G105" s="38">
        <v>1.0499999999999999E-3</v>
      </c>
      <c r="H105" s="35">
        <v>6</v>
      </c>
      <c r="I105" s="35">
        <v>36</v>
      </c>
      <c r="J105" s="35" t="s">
        <v>5</v>
      </c>
      <c r="K105" s="36">
        <v>14.157400000000001</v>
      </c>
      <c r="L105" s="36">
        <f>K105*'Курсы валют'!$F$6</f>
        <v>201.58155564</v>
      </c>
    </row>
    <row r="106" spans="1:12" x14ac:dyDescent="0.25">
      <c r="A106" s="39"/>
      <c r="B106" s="46" t="s">
        <v>339</v>
      </c>
      <c r="C106" s="32" t="s">
        <v>340</v>
      </c>
      <c r="D106" s="33" t="s">
        <v>341</v>
      </c>
      <c r="E106" s="34">
        <v>90</v>
      </c>
      <c r="F106" s="37">
        <v>0.33500000000000002</v>
      </c>
      <c r="G106" s="38">
        <v>1.6333299999999999E-3</v>
      </c>
      <c r="H106" s="35">
        <v>2</v>
      </c>
      <c r="I106" s="35">
        <v>24</v>
      </c>
      <c r="J106" s="35" t="s">
        <v>5</v>
      </c>
      <c r="K106" s="36">
        <v>23.1662</v>
      </c>
      <c r="L106" s="36">
        <f>K106*'Курсы валют'!$F$6</f>
        <v>329.85425531999999</v>
      </c>
    </row>
    <row r="107" spans="1:12" x14ac:dyDescent="0.25">
      <c r="A107" s="39"/>
      <c r="B107" s="46" t="s">
        <v>342</v>
      </c>
      <c r="C107" s="32" t="s">
        <v>343</v>
      </c>
      <c r="D107" s="33" t="s">
        <v>344</v>
      </c>
      <c r="E107" s="34">
        <v>110</v>
      </c>
      <c r="F107" s="37">
        <v>0.60199999999999998</v>
      </c>
      <c r="G107" s="38">
        <v>3.64E-3</v>
      </c>
      <c r="H107" s="35">
        <v>1</v>
      </c>
      <c r="I107" s="35">
        <v>10</v>
      </c>
      <c r="J107" s="35" t="s">
        <v>5</v>
      </c>
      <c r="K107" s="36">
        <v>39.034500000000001</v>
      </c>
      <c r="L107" s="36">
        <f>K107*'Курсы валют'!$F$6</f>
        <v>555.79663170000003</v>
      </c>
    </row>
    <row r="108" spans="1:12" x14ac:dyDescent="0.25">
      <c r="A108" s="39"/>
      <c r="B108" s="46" t="s">
        <v>345</v>
      </c>
      <c r="C108" s="32" t="s">
        <v>346</v>
      </c>
      <c r="D108" s="33" t="s">
        <v>347</v>
      </c>
      <c r="E108" s="34">
        <v>125</v>
      </c>
      <c r="F108" s="37">
        <v>1.0349999999999999</v>
      </c>
      <c r="G108" s="38">
        <v>4.5500000000000002E-3</v>
      </c>
      <c r="H108" s="35">
        <v>1</v>
      </c>
      <c r="I108" s="35">
        <v>8</v>
      </c>
      <c r="J108" s="35" t="s">
        <v>5</v>
      </c>
      <c r="K108" s="36">
        <v>77.717100000000002</v>
      </c>
      <c r="L108" s="36">
        <f>K108*'Курсы валют'!$F$6</f>
        <v>1106.58270006</v>
      </c>
    </row>
    <row r="109" spans="1:12" x14ac:dyDescent="0.25">
      <c r="A109" s="42"/>
      <c r="B109" s="47" t="s">
        <v>348</v>
      </c>
      <c r="C109" s="32" t="s">
        <v>349</v>
      </c>
      <c r="D109" s="33" t="s">
        <v>350</v>
      </c>
      <c r="E109" s="34">
        <v>160</v>
      </c>
      <c r="F109" s="37">
        <v>1.1167</v>
      </c>
      <c r="G109" s="38">
        <v>6.3E-3</v>
      </c>
      <c r="H109" s="35">
        <v>1</v>
      </c>
      <c r="I109" s="35">
        <v>6</v>
      </c>
      <c r="J109" s="35" t="s">
        <v>5</v>
      </c>
      <c r="K109" s="36">
        <v>182.86089999999999</v>
      </c>
      <c r="L109" s="36">
        <f>K109*'Курсы валют'!$F$6</f>
        <v>2603.6832107399996</v>
      </c>
    </row>
    <row r="110" spans="1:12" x14ac:dyDescent="0.25">
      <c r="A110" s="23"/>
      <c r="B110" s="24"/>
      <c r="C110" s="25"/>
      <c r="D110" s="26"/>
      <c r="E110" s="26" t="s">
        <v>351</v>
      </c>
      <c r="F110" s="29"/>
      <c r="G110" s="29"/>
      <c r="H110" s="27"/>
      <c r="I110" s="27"/>
      <c r="J110" s="27"/>
      <c r="K110" s="27"/>
      <c r="L110" s="28"/>
    </row>
    <row r="111" spans="1:12" x14ac:dyDescent="0.25">
      <c r="A111" s="30"/>
      <c r="B111" s="46" t="s">
        <v>352</v>
      </c>
      <c r="C111" s="32" t="s">
        <v>353</v>
      </c>
      <c r="D111" s="33" t="s">
        <v>354</v>
      </c>
      <c r="E111" s="34" t="s">
        <v>355</v>
      </c>
      <c r="F111" s="37">
        <v>1.35E-2</v>
      </c>
      <c r="G111" s="38">
        <v>7.1359999999999994E-5</v>
      </c>
      <c r="H111" s="35">
        <v>40</v>
      </c>
      <c r="I111" s="35">
        <v>560</v>
      </c>
      <c r="J111" s="35" t="s">
        <v>27</v>
      </c>
      <c r="K111" s="36">
        <v>10.1</v>
      </c>
      <c r="L111" s="36">
        <f>K111</f>
        <v>10.1</v>
      </c>
    </row>
    <row r="112" spans="1:12" x14ac:dyDescent="0.25">
      <c r="A112" s="39"/>
      <c r="B112" s="46" t="s">
        <v>356</v>
      </c>
      <c r="C112" s="32" t="s">
        <v>357</v>
      </c>
      <c r="D112" s="33" t="s">
        <v>358</v>
      </c>
      <c r="E112" s="34" t="s">
        <v>359</v>
      </c>
      <c r="F112" s="37">
        <v>2.1000000000000001E-2</v>
      </c>
      <c r="G112" s="38">
        <v>1.0246E-4</v>
      </c>
      <c r="H112" s="35">
        <v>30</v>
      </c>
      <c r="I112" s="35">
        <v>390</v>
      </c>
      <c r="J112" s="35" t="s">
        <v>27</v>
      </c>
      <c r="K112" s="36">
        <v>14.4</v>
      </c>
      <c r="L112" s="36">
        <f>K112</f>
        <v>14.4</v>
      </c>
    </row>
    <row r="113" spans="1:12" x14ac:dyDescent="0.25">
      <c r="A113" s="39"/>
      <c r="B113" s="46" t="s">
        <v>360</v>
      </c>
      <c r="C113" s="32" t="s">
        <v>361</v>
      </c>
      <c r="D113" s="48" t="s">
        <v>362</v>
      </c>
      <c r="E113" s="49" t="s">
        <v>363</v>
      </c>
      <c r="F113" s="37">
        <v>2.0899999999999998E-2</v>
      </c>
      <c r="G113" s="38">
        <v>1.0132999999999999E-4</v>
      </c>
      <c r="H113" s="35">
        <v>30</v>
      </c>
      <c r="I113" s="35">
        <v>360</v>
      </c>
      <c r="J113" s="35" t="s">
        <v>27</v>
      </c>
      <c r="K113" s="36">
        <v>14.85</v>
      </c>
      <c r="L113" s="36">
        <f>K113</f>
        <v>14.85</v>
      </c>
    </row>
    <row r="114" spans="1:12" x14ac:dyDescent="0.25">
      <c r="A114" s="39"/>
      <c r="B114" s="46" t="s">
        <v>364</v>
      </c>
      <c r="C114" s="32" t="s">
        <v>365</v>
      </c>
      <c r="D114" s="33" t="s">
        <v>366</v>
      </c>
      <c r="E114" s="34" t="s">
        <v>367</v>
      </c>
      <c r="F114" s="37">
        <v>3.2599999999999997E-2</v>
      </c>
      <c r="G114" s="38">
        <v>1.1879000000000001E-4</v>
      </c>
      <c r="H114" s="35">
        <v>30</v>
      </c>
      <c r="I114" s="35">
        <v>330</v>
      </c>
      <c r="J114" s="35" t="s">
        <v>5</v>
      </c>
      <c r="K114" s="36">
        <v>2.0895000000000001</v>
      </c>
      <c r="L114" s="36">
        <f>K114*'Курсы валют'!$F$6</f>
        <v>29.751554700000003</v>
      </c>
    </row>
    <row r="115" spans="1:12" x14ac:dyDescent="0.25">
      <c r="A115" s="39"/>
      <c r="B115" s="46" t="s">
        <v>368</v>
      </c>
      <c r="C115" s="32" t="s">
        <v>369</v>
      </c>
      <c r="D115" s="48" t="s">
        <v>370</v>
      </c>
      <c r="E115" s="49" t="s">
        <v>371</v>
      </c>
      <c r="F115" s="37">
        <v>3.44E-2</v>
      </c>
      <c r="G115" s="38">
        <v>1.1879000000000001E-4</v>
      </c>
      <c r="H115" s="35">
        <v>30</v>
      </c>
      <c r="I115" s="35">
        <v>330</v>
      </c>
      <c r="J115" s="35" t="s">
        <v>5</v>
      </c>
      <c r="K115" s="36">
        <v>2.1173000000000002</v>
      </c>
      <c r="L115" s="36">
        <f>K115*'Курсы валют'!$F$6</f>
        <v>30.147387780000003</v>
      </c>
    </row>
    <row r="116" spans="1:12" x14ac:dyDescent="0.25">
      <c r="A116" s="39"/>
      <c r="B116" s="46" t="s">
        <v>372</v>
      </c>
      <c r="C116" s="32" t="s">
        <v>373</v>
      </c>
      <c r="D116" s="33" t="s">
        <v>374</v>
      </c>
      <c r="E116" s="34" t="s">
        <v>375</v>
      </c>
      <c r="F116" s="37">
        <v>3.8300000000000001E-2</v>
      </c>
      <c r="G116" s="38">
        <v>1.9599999999999999E-4</v>
      </c>
      <c r="H116" s="35">
        <v>20</v>
      </c>
      <c r="I116" s="35">
        <v>200</v>
      </c>
      <c r="J116" s="35" t="s">
        <v>5</v>
      </c>
      <c r="K116" s="36">
        <v>2.2385999999999999</v>
      </c>
      <c r="L116" s="36">
        <f>K116*'Курсы валют'!$F$6</f>
        <v>31.87452996</v>
      </c>
    </row>
    <row r="117" spans="1:12" x14ac:dyDescent="0.25">
      <c r="A117" s="39"/>
      <c r="B117" s="46" t="s">
        <v>376</v>
      </c>
      <c r="C117" s="32" t="s">
        <v>377</v>
      </c>
      <c r="D117" s="33" t="s">
        <v>378</v>
      </c>
      <c r="E117" s="34" t="s">
        <v>375</v>
      </c>
      <c r="F117" s="37">
        <v>0</v>
      </c>
      <c r="G117" s="38">
        <v>1.9599999999999999E-4</v>
      </c>
      <c r="H117" s="35">
        <v>20</v>
      </c>
      <c r="I117" s="35">
        <v>200</v>
      </c>
      <c r="J117" s="35" t="s">
        <v>27</v>
      </c>
      <c r="K117" s="36">
        <v>37.303400000000003</v>
      </c>
      <c r="L117" s="36">
        <f>K117</f>
        <v>37.303400000000003</v>
      </c>
    </row>
    <row r="118" spans="1:12" x14ac:dyDescent="0.25">
      <c r="A118" s="39"/>
      <c r="B118" s="43" t="s">
        <v>379</v>
      </c>
      <c r="C118" s="32" t="s">
        <v>380</v>
      </c>
      <c r="D118" s="48" t="s">
        <v>381</v>
      </c>
      <c r="E118" s="49" t="s">
        <v>382</v>
      </c>
      <c r="F118" s="37">
        <v>5.9900000000000002E-2</v>
      </c>
      <c r="G118" s="38">
        <v>1.8200000000000001E-4</v>
      </c>
      <c r="H118" s="35">
        <v>20</v>
      </c>
      <c r="I118" s="35">
        <v>200</v>
      </c>
      <c r="J118" s="35" t="s">
        <v>5</v>
      </c>
      <c r="K118" s="36">
        <v>3.7574999999999998</v>
      </c>
      <c r="L118" s="36">
        <f>K118*'Курсы валют'!$F$6</f>
        <v>53.5015395</v>
      </c>
    </row>
    <row r="119" spans="1:12" x14ac:dyDescent="0.25">
      <c r="A119" s="39"/>
      <c r="B119" s="43" t="s">
        <v>383</v>
      </c>
      <c r="C119" s="32" t="s">
        <v>384</v>
      </c>
      <c r="D119" s="48" t="s">
        <v>385</v>
      </c>
      <c r="E119" s="49" t="s">
        <v>386</v>
      </c>
      <c r="F119" s="37">
        <v>6.0999999999999999E-2</v>
      </c>
      <c r="G119" s="38">
        <v>1.8200000000000001E-4</v>
      </c>
      <c r="H119" s="35">
        <v>20</v>
      </c>
      <c r="I119" s="35">
        <v>200</v>
      </c>
      <c r="J119" s="35" t="s">
        <v>5</v>
      </c>
      <c r="K119" s="36">
        <v>3.8420999999999998</v>
      </c>
      <c r="L119" s="36">
        <f>K119*'Курсы валют'!$F$6</f>
        <v>54.706125059999998</v>
      </c>
    </row>
    <row r="120" spans="1:12" x14ac:dyDescent="0.25">
      <c r="A120" s="39"/>
      <c r="B120" s="46" t="s">
        <v>387</v>
      </c>
      <c r="C120" s="32" t="s">
        <v>388</v>
      </c>
      <c r="D120" s="33" t="s">
        <v>389</v>
      </c>
      <c r="E120" s="34" t="s">
        <v>390</v>
      </c>
      <c r="F120" s="37">
        <v>6.4299999999999996E-2</v>
      </c>
      <c r="G120" s="38">
        <v>2.4267000000000001E-4</v>
      </c>
      <c r="H120" s="35">
        <v>15</v>
      </c>
      <c r="I120" s="35">
        <v>150</v>
      </c>
      <c r="J120" s="35" t="s">
        <v>5</v>
      </c>
      <c r="K120" s="36">
        <v>3.2147000000000001</v>
      </c>
      <c r="L120" s="36">
        <f>K120*'Курсы валют'!$F$6</f>
        <v>45.772827419999999</v>
      </c>
    </row>
    <row r="121" spans="1:12" x14ac:dyDescent="0.25">
      <c r="A121" s="39"/>
      <c r="B121" s="46" t="s">
        <v>391</v>
      </c>
      <c r="C121" s="32" t="s">
        <v>392</v>
      </c>
      <c r="D121" s="48" t="s">
        <v>393</v>
      </c>
      <c r="E121" s="49" t="s">
        <v>394</v>
      </c>
      <c r="F121" s="37">
        <v>6.5699999999999995E-2</v>
      </c>
      <c r="G121" s="38">
        <v>3.1500000000000001E-4</v>
      </c>
      <c r="H121" s="35">
        <v>15</v>
      </c>
      <c r="I121" s="35">
        <v>120</v>
      </c>
      <c r="J121" s="35" t="s">
        <v>5</v>
      </c>
      <c r="K121" s="36">
        <v>4.1524999999999999</v>
      </c>
      <c r="L121" s="36">
        <f>K121*'Курсы валют'!$F$6</f>
        <v>59.125786499999997</v>
      </c>
    </row>
    <row r="122" spans="1:12" x14ac:dyDescent="0.25">
      <c r="A122" s="39"/>
      <c r="B122" s="46" t="s">
        <v>395</v>
      </c>
      <c r="C122" s="32" t="s">
        <v>396</v>
      </c>
      <c r="D122" s="48" t="s">
        <v>397</v>
      </c>
      <c r="E122" s="49" t="s">
        <v>398</v>
      </c>
      <c r="F122" s="37">
        <v>0.1188</v>
      </c>
      <c r="G122" s="38">
        <v>4.4200000000000001E-4</v>
      </c>
      <c r="H122" s="35">
        <v>10</v>
      </c>
      <c r="I122" s="35">
        <v>80</v>
      </c>
      <c r="J122" s="35" t="s">
        <v>5</v>
      </c>
      <c r="K122" s="36">
        <v>7.4744000000000002</v>
      </c>
      <c r="L122" s="36">
        <f>K122*'Курсы валют'!$F$6</f>
        <v>106.42499184</v>
      </c>
    </row>
    <row r="123" spans="1:12" x14ac:dyDescent="0.25">
      <c r="A123" s="39"/>
      <c r="B123" s="46" t="s">
        <v>399</v>
      </c>
      <c r="C123" s="32" t="s">
        <v>400</v>
      </c>
      <c r="D123" s="48" t="s">
        <v>401</v>
      </c>
      <c r="E123" s="49" t="s">
        <v>402</v>
      </c>
      <c r="F123" s="37">
        <v>0.11849999999999999</v>
      </c>
      <c r="G123" s="38">
        <v>4.55E-4</v>
      </c>
      <c r="H123" s="35">
        <v>10</v>
      </c>
      <c r="I123" s="35">
        <v>80</v>
      </c>
      <c r="J123" s="35" t="s">
        <v>5</v>
      </c>
      <c r="K123" s="36">
        <v>7.6479999999999997</v>
      </c>
      <c r="L123" s="36">
        <f>K123*'Курсы валют'!$F$6</f>
        <v>108.89681279999999</v>
      </c>
    </row>
    <row r="124" spans="1:12" x14ac:dyDescent="0.25">
      <c r="A124" s="39"/>
      <c r="B124" s="46" t="s">
        <v>403</v>
      </c>
      <c r="C124" s="32" t="s">
        <v>404</v>
      </c>
      <c r="D124" s="48" t="s">
        <v>405</v>
      </c>
      <c r="E124" s="49" t="s">
        <v>406</v>
      </c>
      <c r="F124" s="37">
        <v>0.113</v>
      </c>
      <c r="G124" s="38">
        <v>4.55E-4</v>
      </c>
      <c r="H124" s="35">
        <v>10</v>
      </c>
      <c r="I124" s="35">
        <v>80</v>
      </c>
      <c r="J124" s="35" t="s">
        <v>5</v>
      </c>
      <c r="K124" s="36">
        <v>6.7603999999999997</v>
      </c>
      <c r="L124" s="36">
        <f>K124*'Курсы валют'!$F$6</f>
        <v>96.258631440000002</v>
      </c>
    </row>
    <row r="125" spans="1:12" x14ac:dyDescent="0.25">
      <c r="A125" s="39"/>
      <c r="B125" s="46" t="s">
        <v>407</v>
      </c>
      <c r="C125" s="32" t="s">
        <v>408</v>
      </c>
      <c r="D125" s="33" t="s">
        <v>409</v>
      </c>
      <c r="E125" s="34" t="s">
        <v>410</v>
      </c>
      <c r="F125" s="37">
        <v>0.11650000000000001</v>
      </c>
      <c r="G125" s="38">
        <v>4.7249999999999999E-4</v>
      </c>
      <c r="H125" s="35">
        <v>10</v>
      </c>
      <c r="I125" s="35">
        <v>80</v>
      </c>
      <c r="J125" s="35" t="s">
        <v>5</v>
      </c>
      <c r="K125" s="36">
        <v>7.0312999999999999</v>
      </c>
      <c r="L125" s="36">
        <f>K125*'Курсы валют'!$F$6</f>
        <v>100.11586817999999</v>
      </c>
    </row>
    <row r="126" spans="1:12" x14ac:dyDescent="0.25">
      <c r="A126" s="39"/>
      <c r="B126" s="46" t="s">
        <v>411</v>
      </c>
      <c r="C126" s="32" t="s">
        <v>412</v>
      </c>
      <c r="D126" s="48" t="s">
        <v>413</v>
      </c>
      <c r="E126" s="49" t="s">
        <v>414</v>
      </c>
      <c r="F126" s="37">
        <v>0.12230000000000001</v>
      </c>
      <c r="G126" s="38">
        <v>6.0667000000000002E-4</v>
      </c>
      <c r="H126" s="35">
        <v>6</v>
      </c>
      <c r="I126" s="35">
        <v>60</v>
      </c>
      <c r="J126" s="35" t="s">
        <v>5</v>
      </c>
      <c r="K126" s="36">
        <v>7.7371999999999996</v>
      </c>
      <c r="L126" s="36">
        <f>K126*'Курсы валют'!$F$6</f>
        <v>110.16689591999999</v>
      </c>
    </row>
    <row r="127" spans="1:12" x14ac:dyDescent="0.25">
      <c r="A127" s="39"/>
      <c r="B127" s="46" t="s">
        <v>415</v>
      </c>
      <c r="C127" s="32" t="s">
        <v>416</v>
      </c>
      <c r="D127" s="48" t="s">
        <v>417</v>
      </c>
      <c r="E127" s="49" t="s">
        <v>418</v>
      </c>
      <c r="F127" s="37">
        <v>0.17699999999999999</v>
      </c>
      <c r="G127" s="38">
        <v>6.0667000000000002E-4</v>
      </c>
      <c r="H127" s="35">
        <v>10</v>
      </c>
      <c r="I127" s="35">
        <v>60</v>
      </c>
      <c r="J127" s="35" t="s">
        <v>5</v>
      </c>
      <c r="K127" s="36">
        <v>10.2546</v>
      </c>
      <c r="L127" s="36">
        <f>K127*'Курсы валют'!$F$6</f>
        <v>146.01114756000001</v>
      </c>
    </row>
    <row r="128" spans="1:12" x14ac:dyDescent="0.25">
      <c r="A128" s="39"/>
      <c r="B128" s="46" t="s">
        <v>419</v>
      </c>
      <c r="C128" s="32" t="s">
        <v>420</v>
      </c>
      <c r="D128" s="48" t="s">
        <v>421</v>
      </c>
      <c r="E128" s="49" t="s">
        <v>422</v>
      </c>
      <c r="F128" s="37">
        <v>0.1757</v>
      </c>
      <c r="G128" s="38">
        <v>6.6600000000000003E-4</v>
      </c>
      <c r="H128" s="35">
        <v>10</v>
      </c>
      <c r="I128" s="35">
        <v>60</v>
      </c>
      <c r="J128" s="35" t="s">
        <v>5</v>
      </c>
      <c r="K128" s="36">
        <v>10.9474</v>
      </c>
      <c r="L128" s="36">
        <f>K128*'Курсы валют'!$F$6</f>
        <v>155.87564964000001</v>
      </c>
    </row>
    <row r="129" spans="1:12" x14ac:dyDescent="0.25">
      <c r="A129" s="39"/>
      <c r="B129" s="46" t="s">
        <v>423</v>
      </c>
      <c r="C129" s="32" t="s">
        <v>424</v>
      </c>
      <c r="D129" s="33" t="s">
        <v>425</v>
      </c>
      <c r="E129" s="34" t="s">
        <v>426</v>
      </c>
      <c r="F129" s="37">
        <v>0.182</v>
      </c>
      <c r="G129" s="38">
        <v>6.0667000000000002E-4</v>
      </c>
      <c r="H129" s="35">
        <v>10</v>
      </c>
      <c r="I129" s="35">
        <v>60</v>
      </c>
      <c r="J129" s="35" t="s">
        <v>5</v>
      </c>
      <c r="K129" s="36">
        <v>10.467700000000001</v>
      </c>
      <c r="L129" s="36">
        <f>K129*'Курсы валют'!$F$6</f>
        <v>149.04539322000002</v>
      </c>
    </row>
    <row r="130" spans="1:12" x14ac:dyDescent="0.25">
      <c r="A130" s="39"/>
      <c r="B130" s="46" t="s">
        <v>427</v>
      </c>
      <c r="C130" s="32" t="s">
        <v>428</v>
      </c>
      <c r="D130" s="48" t="s">
        <v>429</v>
      </c>
      <c r="E130" s="49" t="s">
        <v>430</v>
      </c>
      <c r="F130" s="37">
        <v>0.191</v>
      </c>
      <c r="G130" s="38">
        <v>9.990000000000001E-4</v>
      </c>
      <c r="H130" s="35">
        <v>5</v>
      </c>
      <c r="I130" s="35">
        <v>40</v>
      </c>
      <c r="J130" s="35" t="s">
        <v>5</v>
      </c>
      <c r="K130" s="36">
        <v>10.508800000000001</v>
      </c>
      <c r="L130" s="36">
        <f>K130*'Курсы валют'!$F$6</f>
        <v>149.63059968000002</v>
      </c>
    </row>
    <row r="131" spans="1:12" x14ac:dyDescent="0.25">
      <c r="A131" s="39"/>
      <c r="B131" s="46" t="s">
        <v>431</v>
      </c>
      <c r="C131" s="32" t="s">
        <v>432</v>
      </c>
      <c r="D131" s="48" t="s">
        <v>433</v>
      </c>
      <c r="E131" s="49" t="s">
        <v>434</v>
      </c>
      <c r="F131" s="37">
        <v>0.29249999999999998</v>
      </c>
      <c r="G131" s="38">
        <v>9.1E-4</v>
      </c>
      <c r="H131" s="35">
        <v>4</v>
      </c>
      <c r="I131" s="35">
        <v>40</v>
      </c>
      <c r="J131" s="35" t="s">
        <v>5</v>
      </c>
      <c r="K131" s="36">
        <v>16.672499999999999</v>
      </c>
      <c r="L131" s="36">
        <f>K131*'Курсы валют'!$F$6</f>
        <v>237.3930585</v>
      </c>
    </row>
    <row r="132" spans="1:12" x14ac:dyDescent="0.25">
      <c r="A132" s="39"/>
      <c r="B132" s="46" t="s">
        <v>435</v>
      </c>
      <c r="C132" s="32" t="s">
        <v>436</v>
      </c>
      <c r="D132" s="48" t="s">
        <v>437</v>
      </c>
      <c r="E132" s="49" t="s">
        <v>438</v>
      </c>
      <c r="F132" s="37">
        <v>0.29609999999999997</v>
      </c>
      <c r="G132" s="38">
        <v>6.6443999999999997E-4</v>
      </c>
      <c r="H132" s="35">
        <v>4</v>
      </c>
      <c r="I132" s="35">
        <v>36</v>
      </c>
      <c r="J132" s="35" t="s">
        <v>5</v>
      </c>
      <c r="K132" s="36">
        <v>16.830300000000001</v>
      </c>
      <c r="L132" s="36">
        <f>K132*'Курсы валют'!$F$6</f>
        <v>239.63990958000002</v>
      </c>
    </row>
    <row r="133" spans="1:12" x14ac:dyDescent="0.25">
      <c r="A133" s="39"/>
      <c r="B133" s="46" t="s">
        <v>439</v>
      </c>
      <c r="C133" s="32" t="s">
        <v>440</v>
      </c>
      <c r="D133" s="48" t="s">
        <v>441</v>
      </c>
      <c r="E133" s="49" t="s">
        <v>442</v>
      </c>
      <c r="F133" s="37">
        <v>0.29720000000000002</v>
      </c>
      <c r="G133" s="38">
        <v>1.1100000000000001E-3</v>
      </c>
      <c r="H133" s="35">
        <v>4</v>
      </c>
      <c r="I133" s="35">
        <v>36</v>
      </c>
      <c r="J133" s="35" t="s">
        <v>5</v>
      </c>
      <c r="K133" s="36">
        <v>19.502700000000001</v>
      </c>
      <c r="L133" s="36">
        <f>K133*'Курсы валют'!$F$6</f>
        <v>277.69114422000001</v>
      </c>
    </row>
    <row r="134" spans="1:12" x14ac:dyDescent="0.25">
      <c r="A134" s="39"/>
      <c r="B134" s="46" t="s">
        <v>443</v>
      </c>
      <c r="C134" s="32" t="s">
        <v>444</v>
      </c>
      <c r="D134" s="33" t="s">
        <v>445</v>
      </c>
      <c r="E134" s="34" t="s">
        <v>446</v>
      </c>
      <c r="F134" s="37">
        <v>0.30330000000000001</v>
      </c>
      <c r="G134" s="38">
        <v>1.0888899999999999E-3</v>
      </c>
      <c r="H134" s="35">
        <v>4</v>
      </c>
      <c r="I134" s="35">
        <v>36</v>
      </c>
      <c r="J134" s="35" t="s">
        <v>5</v>
      </c>
      <c r="K134" s="36">
        <v>18.472899999999999</v>
      </c>
      <c r="L134" s="36">
        <f>K134*'Курсы валют'!$F$6</f>
        <v>263.02823394000001</v>
      </c>
    </row>
    <row r="135" spans="1:12" x14ac:dyDescent="0.25">
      <c r="A135" s="39"/>
      <c r="B135" s="46" t="s">
        <v>447</v>
      </c>
      <c r="C135" s="32" t="s">
        <v>448</v>
      </c>
      <c r="D135" s="48" t="s">
        <v>449</v>
      </c>
      <c r="E135" s="49" t="s">
        <v>450</v>
      </c>
      <c r="F135" s="37">
        <v>0.32250000000000001</v>
      </c>
      <c r="G135" s="38">
        <v>1.6333299999999999E-3</v>
      </c>
      <c r="H135" s="35">
        <v>2</v>
      </c>
      <c r="I135" s="35">
        <v>24</v>
      </c>
      <c r="J135" s="35" t="s">
        <v>5</v>
      </c>
      <c r="K135" s="36">
        <v>19.225899999999999</v>
      </c>
      <c r="L135" s="36">
        <f>K135*'Курсы валют'!$F$6</f>
        <v>273.74989973999999</v>
      </c>
    </row>
    <row r="136" spans="1:12" x14ac:dyDescent="0.25">
      <c r="A136" s="39"/>
      <c r="B136" s="46" t="s">
        <v>451</v>
      </c>
      <c r="C136" s="32" t="s">
        <v>452</v>
      </c>
      <c r="D136" s="48" t="s">
        <v>453</v>
      </c>
      <c r="E136" s="49" t="s">
        <v>454</v>
      </c>
      <c r="F136" s="37">
        <v>0.52600000000000002</v>
      </c>
      <c r="G136" s="38">
        <v>1.196E-3</v>
      </c>
      <c r="H136" s="35">
        <v>1</v>
      </c>
      <c r="I136" s="35">
        <v>20</v>
      </c>
      <c r="J136" s="35" t="s">
        <v>5</v>
      </c>
      <c r="K136" s="36">
        <v>32.3125</v>
      </c>
      <c r="L136" s="36">
        <f>K136*'Курсы валют'!$F$6</f>
        <v>460.08476250000001</v>
      </c>
    </row>
    <row r="137" spans="1:12" x14ac:dyDescent="0.25">
      <c r="A137" s="39"/>
      <c r="B137" s="46" t="s">
        <v>455</v>
      </c>
      <c r="C137" s="32" t="s">
        <v>456</v>
      </c>
      <c r="D137" s="48" t="s">
        <v>457</v>
      </c>
      <c r="E137" s="49" t="s">
        <v>458</v>
      </c>
      <c r="F137" s="37">
        <v>0.51800000000000002</v>
      </c>
      <c r="G137" s="38">
        <v>1.82E-3</v>
      </c>
      <c r="H137" s="35">
        <v>1</v>
      </c>
      <c r="I137" s="35">
        <v>20</v>
      </c>
      <c r="J137" s="35" t="s">
        <v>5</v>
      </c>
      <c r="K137" s="36">
        <v>30.991399999999999</v>
      </c>
      <c r="L137" s="36">
        <f>K137*'Курсы валют'!$F$6</f>
        <v>441.27414804</v>
      </c>
    </row>
    <row r="138" spans="1:12" x14ac:dyDescent="0.25">
      <c r="A138" s="39"/>
      <c r="B138" s="46" t="s">
        <v>459</v>
      </c>
      <c r="C138" s="32" t="s">
        <v>460</v>
      </c>
      <c r="D138" s="48" t="s">
        <v>461</v>
      </c>
      <c r="E138" s="49" t="s">
        <v>462</v>
      </c>
      <c r="F138" s="37">
        <v>0.53400000000000003</v>
      </c>
      <c r="G138" s="38">
        <v>1.9599999999999999E-3</v>
      </c>
      <c r="H138" s="35">
        <v>1</v>
      </c>
      <c r="I138" s="35">
        <v>20</v>
      </c>
      <c r="J138" s="35" t="s">
        <v>5</v>
      </c>
      <c r="K138" s="36">
        <v>31.3919</v>
      </c>
      <c r="L138" s="36">
        <f>K138*'Курсы валют'!$F$6</f>
        <v>446.97670734000002</v>
      </c>
    </row>
    <row r="139" spans="1:12" x14ac:dyDescent="0.25">
      <c r="A139" s="39"/>
      <c r="B139" s="46" t="s">
        <v>463</v>
      </c>
      <c r="C139" s="32" t="s">
        <v>464</v>
      </c>
      <c r="D139" s="33" t="s">
        <v>465</v>
      </c>
      <c r="E139" s="34" t="s">
        <v>466</v>
      </c>
      <c r="F139" s="37">
        <v>0.55869999999999997</v>
      </c>
      <c r="G139" s="38">
        <v>2.6133300000000001E-3</v>
      </c>
      <c r="H139" s="35">
        <v>1</v>
      </c>
      <c r="I139" s="35">
        <v>15</v>
      </c>
      <c r="J139" s="35" t="s">
        <v>5</v>
      </c>
      <c r="K139" s="36">
        <v>31.8064</v>
      </c>
      <c r="L139" s="36">
        <f>K139*'Курсы валют'!$F$6</f>
        <v>452.87860704000002</v>
      </c>
    </row>
    <row r="140" spans="1:12" x14ac:dyDescent="0.25">
      <c r="A140" s="39"/>
      <c r="B140" s="50" t="s">
        <v>467</v>
      </c>
      <c r="C140" s="32" t="s">
        <v>468</v>
      </c>
      <c r="D140" s="33" t="s">
        <v>469</v>
      </c>
      <c r="E140" s="34" t="s">
        <v>470</v>
      </c>
      <c r="F140" s="37">
        <v>0.87270000000000003</v>
      </c>
      <c r="G140" s="38">
        <v>2.1745499999999999E-3</v>
      </c>
      <c r="H140" s="35">
        <v>1</v>
      </c>
      <c r="I140" s="35">
        <v>11</v>
      </c>
      <c r="J140" s="35" t="s">
        <v>5</v>
      </c>
      <c r="K140" s="36">
        <v>62.350299999999997</v>
      </c>
      <c r="L140" s="36">
        <f>K140*'Курсы валют'!$F$6</f>
        <v>887.78098158</v>
      </c>
    </row>
    <row r="141" spans="1:12" x14ac:dyDescent="0.25">
      <c r="A141" s="42"/>
      <c r="B141" s="47" t="s">
        <v>471</v>
      </c>
      <c r="C141" s="32" t="s">
        <v>472</v>
      </c>
      <c r="D141" s="51" t="s">
        <v>473</v>
      </c>
      <c r="E141" s="52" t="s">
        <v>474</v>
      </c>
      <c r="F141" s="37">
        <v>1.1137999999999999</v>
      </c>
      <c r="G141" s="38">
        <v>4.4752500000000001E-3</v>
      </c>
      <c r="H141" s="35">
        <v>1</v>
      </c>
      <c r="I141" s="35">
        <v>8</v>
      </c>
      <c r="J141" s="35" t="s">
        <v>5</v>
      </c>
      <c r="K141" s="36">
        <v>81.773799999999994</v>
      </c>
      <c r="L141" s="36">
        <f>K141*'Курсы валют'!$F$6</f>
        <v>1164.34442868</v>
      </c>
    </row>
    <row r="142" spans="1:12" x14ac:dyDescent="0.25">
      <c r="A142" s="23"/>
      <c r="B142" s="24"/>
      <c r="C142" s="25"/>
      <c r="D142" s="26"/>
      <c r="E142" s="26" t="s">
        <v>475</v>
      </c>
      <c r="F142" s="29"/>
      <c r="G142" s="29"/>
      <c r="H142" s="27"/>
      <c r="I142" s="27"/>
      <c r="J142" s="27"/>
      <c r="K142" s="27"/>
      <c r="L142" s="28"/>
    </row>
    <row r="143" spans="1:12" x14ac:dyDescent="0.25">
      <c r="A143" s="30"/>
      <c r="B143" s="53" t="s">
        <v>476</v>
      </c>
      <c r="C143" s="32" t="s">
        <v>477</v>
      </c>
      <c r="D143" s="33" t="s">
        <v>478</v>
      </c>
      <c r="E143" s="34" t="s">
        <v>355</v>
      </c>
      <c r="F143" s="37">
        <v>0.01</v>
      </c>
      <c r="G143" s="38">
        <v>3.6399999999999997E-5</v>
      </c>
      <c r="H143" s="35">
        <v>100</v>
      </c>
      <c r="I143" s="35">
        <v>1000</v>
      </c>
      <c r="J143" s="35" t="s">
        <v>5</v>
      </c>
      <c r="K143" s="36">
        <v>0.53649999999999998</v>
      </c>
      <c r="L143" s="36">
        <f>K143*'Курсы валют'!$F$6</f>
        <v>7.6390088999999994</v>
      </c>
    </row>
    <row r="144" spans="1:12" x14ac:dyDescent="0.25">
      <c r="A144" s="39"/>
      <c r="B144" s="53" t="s">
        <v>479</v>
      </c>
      <c r="C144" s="32" t="s">
        <v>480</v>
      </c>
      <c r="D144" s="33" t="s">
        <v>481</v>
      </c>
      <c r="E144" s="34" t="s">
        <v>359</v>
      </c>
      <c r="F144" s="37">
        <v>1.46E-2</v>
      </c>
      <c r="G144" s="38">
        <v>6.6600000000000006E-5</v>
      </c>
      <c r="H144" s="35">
        <v>50</v>
      </c>
      <c r="I144" s="35">
        <v>600</v>
      </c>
      <c r="J144" s="35" t="s">
        <v>5</v>
      </c>
      <c r="K144" s="36">
        <v>0.93469999999999998</v>
      </c>
      <c r="L144" s="36">
        <f>K144*'Курсы валют'!$F$6</f>
        <v>13.308819419999999</v>
      </c>
    </row>
    <row r="145" spans="1:12" x14ac:dyDescent="0.25">
      <c r="A145" s="39"/>
      <c r="B145" s="53" t="s">
        <v>482</v>
      </c>
      <c r="C145" s="32" t="s">
        <v>483</v>
      </c>
      <c r="D145" s="48" t="s">
        <v>484</v>
      </c>
      <c r="E145" s="49" t="s">
        <v>363</v>
      </c>
      <c r="F145" s="37">
        <v>1.6E-2</v>
      </c>
      <c r="G145" s="38">
        <v>7.5599999999999994E-5</v>
      </c>
      <c r="H145" s="35">
        <v>50</v>
      </c>
      <c r="I145" s="35">
        <v>500</v>
      </c>
      <c r="J145" s="35" t="s">
        <v>5</v>
      </c>
      <c r="K145" s="36">
        <v>0.96260000000000001</v>
      </c>
      <c r="L145" s="36">
        <f>K145*'Курсы валют'!$F$6</f>
        <v>13.706076360000001</v>
      </c>
    </row>
    <row r="146" spans="1:12" x14ac:dyDescent="0.25">
      <c r="A146" s="39"/>
      <c r="B146" s="53" t="s">
        <v>485</v>
      </c>
      <c r="C146" s="32" t="s">
        <v>486</v>
      </c>
      <c r="D146" s="33" t="s">
        <v>487</v>
      </c>
      <c r="E146" s="34" t="s">
        <v>367</v>
      </c>
      <c r="F146" s="37">
        <v>2.2700000000000001E-2</v>
      </c>
      <c r="G146" s="38">
        <v>9.9900000000000002E-5</v>
      </c>
      <c r="H146" s="35">
        <v>40</v>
      </c>
      <c r="I146" s="35">
        <v>400</v>
      </c>
      <c r="J146" s="35" t="s">
        <v>5</v>
      </c>
      <c r="K146" s="36">
        <v>1.5350999999999999</v>
      </c>
      <c r="L146" s="36">
        <f>K146*'Курсы валют'!$F$6</f>
        <v>21.857674859999999</v>
      </c>
    </row>
    <row r="147" spans="1:12" x14ac:dyDescent="0.25">
      <c r="A147" s="39"/>
      <c r="B147" s="53" t="s">
        <v>488</v>
      </c>
      <c r="C147" s="32" t="s">
        <v>489</v>
      </c>
      <c r="D147" s="48" t="s">
        <v>490</v>
      </c>
      <c r="E147" s="49" t="s">
        <v>371</v>
      </c>
      <c r="F147" s="37">
        <v>2.9399999999999999E-2</v>
      </c>
      <c r="G147" s="38">
        <v>1.2133000000000001E-4</v>
      </c>
      <c r="H147" s="35">
        <v>30</v>
      </c>
      <c r="I147" s="35">
        <v>300</v>
      </c>
      <c r="J147" s="35" t="s">
        <v>5</v>
      </c>
      <c r="K147" s="36">
        <v>1.6203000000000001</v>
      </c>
      <c r="L147" s="36">
        <f>K147*'Курсы валют'!$F$6</f>
        <v>23.07080358</v>
      </c>
    </row>
    <row r="148" spans="1:12" x14ac:dyDescent="0.25">
      <c r="A148" s="39"/>
      <c r="B148" s="53" t="s">
        <v>491</v>
      </c>
      <c r="C148" s="32" t="s">
        <v>492</v>
      </c>
      <c r="D148" s="33" t="s">
        <v>493</v>
      </c>
      <c r="E148" s="34" t="s">
        <v>375</v>
      </c>
      <c r="F148" s="37">
        <v>2.8299999999999999E-2</v>
      </c>
      <c r="G148" s="38">
        <v>1.5750000000000001E-4</v>
      </c>
      <c r="H148" s="35">
        <v>30</v>
      </c>
      <c r="I148" s="35">
        <v>240</v>
      </c>
      <c r="J148" s="35" t="s">
        <v>5</v>
      </c>
      <c r="K148" s="36">
        <v>1.7906</v>
      </c>
      <c r="L148" s="36">
        <f>K148*'Курсы валют'!$F$6</f>
        <v>25.495637160000001</v>
      </c>
    </row>
    <row r="149" spans="1:12" x14ac:dyDescent="0.25">
      <c r="A149" s="39"/>
      <c r="B149" s="53" t="s">
        <v>494</v>
      </c>
      <c r="C149" s="32" t="s">
        <v>495</v>
      </c>
      <c r="D149" s="48" t="s">
        <v>496</v>
      </c>
      <c r="E149" s="49" t="s">
        <v>382</v>
      </c>
      <c r="F149" s="37">
        <v>3.9300000000000002E-2</v>
      </c>
      <c r="G149" s="38">
        <v>1.5300000000000001E-4</v>
      </c>
      <c r="H149" s="35">
        <v>20</v>
      </c>
      <c r="I149" s="35">
        <v>240</v>
      </c>
      <c r="J149" s="35" t="s">
        <v>5</v>
      </c>
      <c r="K149" s="36">
        <v>2.6259999999999999</v>
      </c>
      <c r="L149" s="36">
        <f>K149*'Курсы валют'!$F$6</f>
        <v>37.3905636</v>
      </c>
    </row>
    <row r="150" spans="1:12" x14ac:dyDescent="0.25">
      <c r="A150" s="39"/>
      <c r="B150" s="53" t="s">
        <v>497</v>
      </c>
      <c r="C150" s="32" t="s">
        <v>498</v>
      </c>
      <c r="D150" s="48" t="s">
        <v>499</v>
      </c>
      <c r="E150" s="49" t="s">
        <v>386</v>
      </c>
      <c r="F150" s="37">
        <v>3.9699999999999999E-2</v>
      </c>
      <c r="G150" s="38">
        <v>1.5750000000000001E-4</v>
      </c>
      <c r="H150" s="35">
        <v>20</v>
      </c>
      <c r="I150" s="35">
        <v>240</v>
      </c>
      <c r="J150" s="35" t="s">
        <v>5</v>
      </c>
      <c r="K150" s="36">
        <v>2.7017000000000002</v>
      </c>
      <c r="L150" s="36">
        <f>K150*'Курсы валют'!$F$6</f>
        <v>38.468425620000005</v>
      </c>
    </row>
    <row r="151" spans="1:12" x14ac:dyDescent="0.25">
      <c r="A151" s="39"/>
      <c r="B151" s="53" t="s">
        <v>500</v>
      </c>
      <c r="C151" s="32" t="s">
        <v>501</v>
      </c>
      <c r="D151" s="33" t="s">
        <v>502</v>
      </c>
      <c r="E151" s="34" t="s">
        <v>390</v>
      </c>
      <c r="F151" s="37">
        <v>4.1799999999999997E-2</v>
      </c>
      <c r="G151" s="38">
        <v>1.5750000000000001E-4</v>
      </c>
      <c r="H151" s="35">
        <v>20</v>
      </c>
      <c r="I151" s="35">
        <v>240</v>
      </c>
      <c r="J151" s="35" t="s">
        <v>5</v>
      </c>
      <c r="K151" s="36">
        <v>2.8212999999999999</v>
      </c>
      <c r="L151" s="36">
        <f>K151*'Курсы валют'!$F$6</f>
        <v>40.171362179999996</v>
      </c>
    </row>
    <row r="152" spans="1:12" x14ac:dyDescent="0.25">
      <c r="A152" s="39"/>
      <c r="B152" s="53" t="s">
        <v>503</v>
      </c>
      <c r="C152" s="32" t="s">
        <v>504</v>
      </c>
      <c r="D152" s="48" t="s">
        <v>505</v>
      </c>
      <c r="E152" s="49" t="s">
        <v>394</v>
      </c>
      <c r="F152" s="37">
        <v>4.7899999999999998E-2</v>
      </c>
      <c r="G152" s="38">
        <v>1.8200000000000001E-4</v>
      </c>
      <c r="H152" s="35">
        <v>20</v>
      </c>
      <c r="I152" s="35">
        <v>200</v>
      </c>
      <c r="J152" s="35" t="s">
        <v>5</v>
      </c>
      <c r="K152" s="36">
        <v>3.2481</v>
      </c>
      <c r="L152" s="36">
        <f>K152*'Курсы валют'!$F$6</f>
        <v>46.248396659999997</v>
      </c>
    </row>
    <row r="153" spans="1:12" x14ac:dyDescent="0.25">
      <c r="A153" s="39"/>
      <c r="B153" s="53" t="s">
        <v>506</v>
      </c>
      <c r="C153" s="32" t="s">
        <v>507</v>
      </c>
      <c r="D153" s="48" t="s">
        <v>508</v>
      </c>
      <c r="E153" s="49" t="s">
        <v>402</v>
      </c>
      <c r="F153" s="37">
        <v>7.2700000000000001E-2</v>
      </c>
      <c r="G153" s="38">
        <v>3.0332999999999998E-4</v>
      </c>
      <c r="H153" s="35">
        <v>10</v>
      </c>
      <c r="I153" s="35">
        <v>120</v>
      </c>
      <c r="J153" s="35" t="s">
        <v>5</v>
      </c>
      <c r="K153" s="36">
        <v>3.7042000000000002</v>
      </c>
      <c r="L153" s="36">
        <f>K153*'Курсы валют'!$F$6</f>
        <v>52.74262212</v>
      </c>
    </row>
    <row r="154" spans="1:12" x14ac:dyDescent="0.25">
      <c r="A154" s="39"/>
      <c r="B154" s="53" t="s">
        <v>509</v>
      </c>
      <c r="C154" s="32" t="s">
        <v>510</v>
      </c>
      <c r="D154" s="48" t="s">
        <v>511</v>
      </c>
      <c r="E154" s="49" t="s">
        <v>406</v>
      </c>
      <c r="F154" s="37">
        <v>7.4999999999999997E-2</v>
      </c>
      <c r="G154" s="38">
        <v>3.6400000000000001E-4</v>
      </c>
      <c r="H154" s="35">
        <v>10</v>
      </c>
      <c r="I154" s="35">
        <v>100</v>
      </c>
      <c r="J154" s="35" t="s">
        <v>5</v>
      </c>
      <c r="K154" s="36">
        <v>4.6158000000000001</v>
      </c>
      <c r="L154" s="36">
        <f>K154*'Курсы валют'!$F$6</f>
        <v>65.722529879999996</v>
      </c>
    </row>
    <row r="155" spans="1:12" x14ac:dyDescent="0.25">
      <c r="A155" s="39"/>
      <c r="B155" s="53" t="s">
        <v>512</v>
      </c>
      <c r="C155" s="32" t="s">
        <v>513</v>
      </c>
      <c r="D155" s="33" t="s">
        <v>514</v>
      </c>
      <c r="E155" s="34" t="s">
        <v>410</v>
      </c>
      <c r="F155" s="37">
        <v>7.8E-2</v>
      </c>
      <c r="G155" s="38">
        <v>2.3919999999999999E-4</v>
      </c>
      <c r="H155" s="35">
        <v>10</v>
      </c>
      <c r="I155" s="35">
        <v>100</v>
      </c>
      <c r="J155" s="35" t="s">
        <v>5</v>
      </c>
      <c r="K155" s="36">
        <v>4.5042</v>
      </c>
      <c r="L155" s="36">
        <f>K155*'Курсы валют'!$F$6</f>
        <v>64.133502120000003</v>
      </c>
    </row>
    <row r="156" spans="1:12" x14ac:dyDescent="0.25">
      <c r="A156" s="39"/>
      <c r="B156" s="53" t="s">
        <v>515</v>
      </c>
      <c r="C156" s="32" t="s">
        <v>516</v>
      </c>
      <c r="D156" s="48" t="s">
        <v>517</v>
      </c>
      <c r="E156" s="49" t="s">
        <v>414</v>
      </c>
      <c r="F156" s="37">
        <v>8.72E-2</v>
      </c>
      <c r="G156" s="38">
        <v>2.3919999999999999E-4</v>
      </c>
      <c r="H156" s="35">
        <v>10</v>
      </c>
      <c r="I156" s="35">
        <v>100</v>
      </c>
      <c r="J156" s="35" t="s">
        <v>5</v>
      </c>
      <c r="K156" s="36">
        <v>5.3849999999999998</v>
      </c>
      <c r="L156" s="36">
        <f>K156*'Курсы валют'!$F$6</f>
        <v>76.674860999999993</v>
      </c>
    </row>
    <row r="157" spans="1:12" x14ac:dyDescent="0.25">
      <c r="A157" s="39"/>
      <c r="B157" s="53" t="s">
        <v>518</v>
      </c>
      <c r="C157" s="32" t="s">
        <v>519</v>
      </c>
      <c r="D157" s="33" t="s">
        <v>520</v>
      </c>
      <c r="E157" s="34" t="s">
        <v>426</v>
      </c>
      <c r="F157" s="37">
        <v>0.13750000000000001</v>
      </c>
      <c r="G157" s="38">
        <v>1.2358099999999999E-3</v>
      </c>
      <c r="H157" s="35">
        <v>12</v>
      </c>
      <c r="I157" s="35">
        <v>60</v>
      </c>
      <c r="J157" s="35" t="s">
        <v>150</v>
      </c>
      <c r="K157" s="36">
        <v>1.9982</v>
      </c>
      <c r="L157" s="36">
        <f>K157*'Курсы валют'!$F$3</f>
        <v>211.8671478</v>
      </c>
    </row>
    <row r="158" spans="1:12" x14ac:dyDescent="0.25">
      <c r="A158" s="39"/>
      <c r="B158" s="53" t="s">
        <v>521</v>
      </c>
      <c r="C158" s="32" t="s">
        <v>522</v>
      </c>
      <c r="D158" s="48" t="s">
        <v>523</v>
      </c>
      <c r="E158" s="49" t="s">
        <v>430</v>
      </c>
      <c r="F158" s="37">
        <v>0.17480000000000001</v>
      </c>
      <c r="G158" s="38">
        <v>1.2358099999999999E-3</v>
      </c>
      <c r="H158" s="35">
        <v>6</v>
      </c>
      <c r="I158" s="35">
        <v>48</v>
      </c>
      <c r="J158" s="35" t="s">
        <v>150</v>
      </c>
      <c r="K158" s="36">
        <v>2.0045000000000002</v>
      </c>
      <c r="L158" s="36">
        <f>K158*'Курсы валют'!$F$3</f>
        <v>212.53513050000001</v>
      </c>
    </row>
    <row r="159" spans="1:12" x14ac:dyDescent="0.25">
      <c r="A159" s="39"/>
      <c r="B159" s="53" t="s">
        <v>524</v>
      </c>
      <c r="C159" s="32" t="s">
        <v>525</v>
      </c>
      <c r="D159" s="33" t="s">
        <v>526</v>
      </c>
      <c r="E159" s="34" t="s">
        <v>446</v>
      </c>
      <c r="F159" s="37">
        <v>0.1925</v>
      </c>
      <c r="G159" s="38">
        <v>2.4716299999999998E-3</v>
      </c>
      <c r="H159" s="35">
        <v>6</v>
      </c>
      <c r="I159" s="35">
        <v>36</v>
      </c>
      <c r="J159" s="35" t="s">
        <v>150</v>
      </c>
      <c r="K159" s="36">
        <v>3.5939000000000001</v>
      </c>
      <c r="L159" s="36">
        <f>K159*'Курсы валют'!$F$3</f>
        <v>381.0576231</v>
      </c>
    </row>
    <row r="160" spans="1:12" x14ac:dyDescent="0.25">
      <c r="A160" s="39"/>
      <c r="B160" s="53" t="s">
        <v>527</v>
      </c>
      <c r="C160" s="32" t="s">
        <v>528</v>
      </c>
      <c r="D160" s="48" t="s">
        <v>529</v>
      </c>
      <c r="E160" s="49" t="s">
        <v>450</v>
      </c>
      <c r="F160" s="37">
        <v>0.2883</v>
      </c>
      <c r="G160" s="38">
        <v>2.4716299999999998E-3</v>
      </c>
      <c r="H160" s="35">
        <v>4</v>
      </c>
      <c r="I160" s="35">
        <v>24</v>
      </c>
      <c r="J160" s="35" t="s">
        <v>150</v>
      </c>
      <c r="K160" s="36">
        <v>4.4417</v>
      </c>
      <c r="L160" s="36">
        <f>K160*'Курсы валют'!$F$3</f>
        <v>470.9490093</v>
      </c>
    </row>
    <row r="161" spans="1:12" x14ac:dyDescent="0.25">
      <c r="A161" s="42"/>
      <c r="B161" s="53" t="s">
        <v>530</v>
      </c>
      <c r="C161" s="32" t="s">
        <v>531</v>
      </c>
      <c r="D161" s="33" t="s">
        <v>532</v>
      </c>
      <c r="E161" s="34" t="s">
        <v>466</v>
      </c>
      <c r="F161" s="37">
        <v>0.52270000000000005</v>
      </c>
      <c r="G161" s="38">
        <v>3.9546E-3</v>
      </c>
      <c r="H161" s="35">
        <v>2</v>
      </c>
      <c r="I161" s="35">
        <v>18</v>
      </c>
      <c r="J161" s="35" t="s">
        <v>150</v>
      </c>
      <c r="K161" s="36">
        <v>9.1776999999999997</v>
      </c>
      <c r="L161" s="36">
        <f>K161*'Курсы валют'!$F$3</f>
        <v>973.10235329999989</v>
      </c>
    </row>
    <row r="162" spans="1:12" x14ac:dyDescent="0.25">
      <c r="A162" s="23"/>
      <c r="B162" s="24"/>
      <c r="C162" s="25"/>
      <c r="D162" s="26"/>
      <c r="E162" s="26" t="s">
        <v>533</v>
      </c>
      <c r="F162" s="29"/>
      <c r="G162" s="29"/>
      <c r="H162" s="27"/>
      <c r="I162" s="27"/>
      <c r="J162" s="27"/>
      <c r="K162" s="27"/>
      <c r="L162" s="28"/>
    </row>
    <row r="163" spans="1:12" ht="17.25" customHeight="1" x14ac:dyDescent="0.25">
      <c r="A163" s="30"/>
      <c r="B163" s="46" t="s">
        <v>534</v>
      </c>
      <c r="C163" s="32" t="s">
        <v>535</v>
      </c>
      <c r="D163" s="33" t="s">
        <v>536</v>
      </c>
      <c r="E163" s="34">
        <v>20</v>
      </c>
      <c r="F163" s="37">
        <v>3.1199999999999999E-2</v>
      </c>
      <c r="G163" s="38">
        <v>1.2320000000000001E-4</v>
      </c>
      <c r="H163" s="35">
        <v>30</v>
      </c>
      <c r="I163" s="35">
        <v>300</v>
      </c>
      <c r="J163" s="35" t="s">
        <v>5</v>
      </c>
      <c r="K163" s="36">
        <v>3.1495000000000002</v>
      </c>
      <c r="L163" s="36">
        <f>K163*'Курсы валют'!$F$6</f>
        <v>44.844470700000002</v>
      </c>
    </row>
    <row r="164" spans="1:12" ht="17.25" customHeight="1" x14ac:dyDescent="0.25">
      <c r="A164" s="39"/>
      <c r="B164" s="46" t="s">
        <v>537</v>
      </c>
      <c r="C164" s="32" t="s">
        <v>538</v>
      </c>
      <c r="D164" s="33" t="s">
        <v>539</v>
      </c>
      <c r="E164" s="34">
        <v>25</v>
      </c>
      <c r="F164" s="37">
        <v>5.1799999999999999E-2</v>
      </c>
      <c r="G164" s="38">
        <v>2.275E-4</v>
      </c>
      <c r="H164" s="35">
        <v>20</v>
      </c>
      <c r="I164" s="35">
        <v>160</v>
      </c>
      <c r="J164" s="35" t="s">
        <v>5</v>
      </c>
      <c r="K164" s="36">
        <v>5.1021000000000001</v>
      </c>
      <c r="L164" s="36">
        <f>K164*'Курсы валют'!$F$6</f>
        <v>72.646761060000003</v>
      </c>
    </row>
    <row r="165" spans="1:12" ht="17.25" customHeight="1" x14ac:dyDescent="0.25">
      <c r="A165" s="39"/>
      <c r="B165" s="46" t="s">
        <v>540</v>
      </c>
      <c r="C165" s="32" t="s">
        <v>541</v>
      </c>
      <c r="D165" s="33" t="s">
        <v>542</v>
      </c>
      <c r="E165" s="34">
        <v>32</v>
      </c>
      <c r="F165" s="37">
        <v>8.3199999999999996E-2</v>
      </c>
      <c r="G165" s="38">
        <v>3.5359999999999998E-4</v>
      </c>
      <c r="H165" s="35">
        <v>10</v>
      </c>
      <c r="I165" s="35">
        <v>100</v>
      </c>
      <c r="J165" s="35" t="s">
        <v>5</v>
      </c>
      <c r="K165" s="36">
        <v>8.1881000000000004</v>
      </c>
      <c r="L165" s="36">
        <f>K165*'Курсы валют'!$F$6</f>
        <v>116.58708066</v>
      </c>
    </row>
    <row r="166" spans="1:12" ht="17.25" customHeight="1" x14ac:dyDescent="0.25">
      <c r="A166" s="42"/>
      <c r="B166" s="46" t="s">
        <v>543</v>
      </c>
      <c r="C166" s="32" t="s">
        <v>544</v>
      </c>
      <c r="D166" s="33" t="s">
        <v>545</v>
      </c>
      <c r="E166" s="34">
        <v>40</v>
      </c>
      <c r="F166" s="37">
        <v>0.14119999999999999</v>
      </c>
      <c r="G166" s="38">
        <v>7.0719999999999995E-4</v>
      </c>
      <c r="H166" s="35">
        <v>5</v>
      </c>
      <c r="I166" s="35">
        <v>50</v>
      </c>
      <c r="J166" s="35" t="s">
        <v>5</v>
      </c>
      <c r="K166" s="36">
        <v>12.5344</v>
      </c>
      <c r="L166" s="36">
        <f>K166*'Курсы валют'!$F$6</f>
        <v>178.47230783999998</v>
      </c>
    </row>
    <row r="167" spans="1:12" x14ac:dyDescent="0.25">
      <c r="A167" s="23"/>
      <c r="B167" s="24"/>
      <c r="C167" s="25"/>
      <c r="D167" s="26"/>
      <c r="E167" s="26" t="s">
        <v>546</v>
      </c>
      <c r="F167" s="29"/>
      <c r="G167" s="29"/>
      <c r="H167" s="27"/>
      <c r="I167" s="27"/>
      <c r="J167" s="27"/>
      <c r="K167" s="27"/>
      <c r="L167" s="28"/>
    </row>
    <row r="168" spans="1:12" ht="22.5" customHeight="1" x14ac:dyDescent="0.25">
      <c r="A168" s="30"/>
      <c r="B168" s="54" t="s">
        <v>547</v>
      </c>
      <c r="C168" s="44" t="s">
        <v>548</v>
      </c>
      <c r="D168" s="33" t="s">
        <v>549</v>
      </c>
      <c r="E168" s="34">
        <v>20</v>
      </c>
      <c r="F168" s="37">
        <v>6.2700000000000006E-2</v>
      </c>
      <c r="G168" s="38">
        <v>1.56E-4</v>
      </c>
      <c r="H168" s="35">
        <v>20</v>
      </c>
      <c r="I168" s="35">
        <v>120</v>
      </c>
      <c r="J168" s="35" t="s">
        <v>5</v>
      </c>
      <c r="K168" s="36">
        <v>12.783200000000001</v>
      </c>
      <c r="L168" s="36">
        <f>K168*'Курсы валют'!$F$6</f>
        <v>182.01487152000001</v>
      </c>
    </row>
    <row r="169" spans="1:12" ht="22.5" customHeight="1" x14ac:dyDescent="0.25">
      <c r="A169" s="39"/>
      <c r="B169" s="54" t="s">
        <v>550</v>
      </c>
      <c r="C169" s="44" t="s">
        <v>551</v>
      </c>
      <c r="D169" s="33" t="s">
        <v>552</v>
      </c>
      <c r="E169" s="34">
        <v>25</v>
      </c>
      <c r="F169" s="37">
        <v>0.1216</v>
      </c>
      <c r="G169" s="38">
        <v>2.0799999999999999E-4</v>
      </c>
      <c r="H169" s="35">
        <v>20</v>
      </c>
      <c r="I169" s="35">
        <v>100</v>
      </c>
      <c r="J169" s="35" t="s">
        <v>5</v>
      </c>
      <c r="K169" s="36">
        <v>26.4756</v>
      </c>
      <c r="L169" s="36">
        <f>K169*'Курсы валют'!$F$6</f>
        <v>376.97547816000002</v>
      </c>
    </row>
    <row r="170" spans="1:12" ht="22.5" customHeight="1" x14ac:dyDescent="0.25">
      <c r="A170" s="42"/>
      <c r="B170" s="54" t="s">
        <v>553</v>
      </c>
      <c r="C170" s="44" t="s">
        <v>554</v>
      </c>
      <c r="D170" s="33" t="s">
        <v>555</v>
      </c>
      <c r="E170" s="34">
        <v>32</v>
      </c>
      <c r="F170" s="37">
        <v>0.14130000000000001</v>
      </c>
      <c r="G170" s="38">
        <v>2.496E-4</v>
      </c>
      <c r="H170" s="35">
        <v>15</v>
      </c>
      <c r="I170" s="35">
        <v>75</v>
      </c>
      <c r="J170" s="35" t="s">
        <v>5</v>
      </c>
      <c r="K170" s="36">
        <v>30.086300000000001</v>
      </c>
      <c r="L170" s="36">
        <f>K170*'Курсы валют'!$F$6</f>
        <v>428.38679118000005</v>
      </c>
    </row>
    <row r="171" spans="1:12" x14ac:dyDescent="0.25">
      <c r="A171" s="23"/>
      <c r="B171" s="24"/>
      <c r="C171" s="25"/>
      <c r="D171" s="26"/>
      <c r="E171" s="26" t="s">
        <v>556</v>
      </c>
      <c r="F171" s="29"/>
      <c r="G171" s="29"/>
      <c r="H171" s="27"/>
      <c r="I171" s="27"/>
      <c r="J171" s="27"/>
      <c r="K171" s="27"/>
      <c r="L171" s="28"/>
    </row>
    <row r="172" spans="1:12" x14ac:dyDescent="0.25">
      <c r="A172" s="30"/>
      <c r="B172" s="46" t="s">
        <v>557</v>
      </c>
      <c r="C172" s="32" t="s">
        <v>558</v>
      </c>
      <c r="D172" s="48" t="s">
        <v>559</v>
      </c>
      <c r="E172" s="49" t="s">
        <v>560</v>
      </c>
      <c r="F172" s="37">
        <v>4.65E-2</v>
      </c>
      <c r="G172" s="38">
        <v>9.4370000000000006E-5</v>
      </c>
      <c r="H172" s="35">
        <v>40</v>
      </c>
      <c r="I172" s="35">
        <v>200</v>
      </c>
      <c r="J172" s="35" t="s">
        <v>27</v>
      </c>
      <c r="K172" s="36">
        <v>99</v>
      </c>
      <c r="L172" s="36">
        <f>K172</f>
        <v>99</v>
      </c>
    </row>
    <row r="173" spans="1:12" x14ac:dyDescent="0.25">
      <c r="A173" s="39"/>
      <c r="B173" s="46" t="s">
        <v>561</v>
      </c>
      <c r="C173" s="32" t="s">
        <v>562</v>
      </c>
      <c r="D173" s="48" t="s">
        <v>563</v>
      </c>
      <c r="E173" s="34" t="s">
        <v>564</v>
      </c>
      <c r="F173" s="37">
        <v>6.2199999999999998E-2</v>
      </c>
      <c r="G173" s="38">
        <v>1.2323999999999999E-4</v>
      </c>
      <c r="H173" s="35">
        <v>25</v>
      </c>
      <c r="I173" s="35">
        <v>200</v>
      </c>
      <c r="J173" s="35" t="s">
        <v>27</v>
      </c>
      <c r="K173" s="36">
        <v>125</v>
      </c>
      <c r="L173" s="36">
        <f>K173</f>
        <v>125</v>
      </c>
    </row>
    <row r="174" spans="1:12" x14ac:dyDescent="0.25">
      <c r="A174" s="39"/>
      <c r="B174" s="46" t="s">
        <v>565</v>
      </c>
      <c r="C174" s="32" t="s">
        <v>566</v>
      </c>
      <c r="D174" s="33" t="s">
        <v>567</v>
      </c>
      <c r="E174" s="34" t="s">
        <v>564</v>
      </c>
      <c r="F174" s="37">
        <v>6.2199999999999998E-2</v>
      </c>
      <c r="G174" s="38">
        <v>1.2323999999999999E-4</v>
      </c>
      <c r="H174" s="35">
        <v>25</v>
      </c>
      <c r="I174" s="35">
        <v>150</v>
      </c>
      <c r="J174" s="35" t="s">
        <v>5</v>
      </c>
      <c r="K174" s="36">
        <v>9</v>
      </c>
      <c r="L174" s="36">
        <f>K174*'Курсы валют'!$F$6</f>
        <v>128.1474</v>
      </c>
    </row>
    <row r="175" spans="1:12" x14ac:dyDescent="0.25">
      <c r="A175" s="39"/>
      <c r="B175" s="46" t="s">
        <v>568</v>
      </c>
      <c r="C175" s="32" t="s">
        <v>569</v>
      </c>
      <c r="D175" s="33" t="s">
        <v>570</v>
      </c>
      <c r="E175" s="34" t="s">
        <v>571</v>
      </c>
      <c r="F175" s="37">
        <v>4.8599999999999997E-2</v>
      </c>
      <c r="G175" s="38">
        <v>1.0009999999999999E-4</v>
      </c>
      <c r="H175" s="35">
        <v>30</v>
      </c>
      <c r="I175" s="35">
        <v>180</v>
      </c>
      <c r="J175" s="35" t="s">
        <v>5</v>
      </c>
      <c r="K175" s="36">
        <v>6.8</v>
      </c>
      <c r="L175" s="36">
        <f>K175*'Курсы валют'!$F$6</f>
        <v>96.822479999999999</v>
      </c>
    </row>
    <row r="176" spans="1:12" x14ac:dyDescent="0.25">
      <c r="A176" s="39"/>
      <c r="B176" s="46" t="s">
        <v>572</v>
      </c>
      <c r="C176" s="32" t="s">
        <v>573</v>
      </c>
      <c r="D176" s="33" t="s">
        <v>574</v>
      </c>
      <c r="E176" s="34" t="s">
        <v>575</v>
      </c>
      <c r="F176" s="37">
        <v>6.2899999999999998E-2</v>
      </c>
      <c r="G176" s="38">
        <v>1.2168E-4</v>
      </c>
      <c r="H176" s="35">
        <v>25</v>
      </c>
      <c r="I176" s="35">
        <v>150</v>
      </c>
      <c r="J176" s="35" t="s">
        <v>27</v>
      </c>
      <c r="K176" s="36">
        <v>136.56</v>
      </c>
      <c r="L176" s="36">
        <f>K176</f>
        <v>136.56</v>
      </c>
    </row>
    <row r="177" spans="1:12" x14ac:dyDescent="0.25">
      <c r="A177" s="39"/>
      <c r="B177" s="46" t="s">
        <v>576</v>
      </c>
      <c r="C177" s="32" t="s">
        <v>577</v>
      </c>
      <c r="D177" s="33" t="s">
        <v>578</v>
      </c>
      <c r="E177" s="34" t="s">
        <v>579</v>
      </c>
      <c r="F177" s="37">
        <v>6.88E-2</v>
      </c>
      <c r="G177" s="38">
        <v>1.5014999999999999E-4</v>
      </c>
      <c r="H177" s="35">
        <v>20</v>
      </c>
      <c r="I177" s="35">
        <v>120</v>
      </c>
      <c r="J177" s="35" t="s">
        <v>5</v>
      </c>
      <c r="K177" s="36">
        <v>8.0618999999999996</v>
      </c>
      <c r="L177" s="36">
        <f>K177*'Курсы валют'!$F$6</f>
        <v>114.79016933999999</v>
      </c>
    </row>
    <row r="178" spans="1:12" x14ac:dyDescent="0.25">
      <c r="A178" s="39"/>
      <c r="B178" s="46" t="s">
        <v>580</v>
      </c>
      <c r="C178" s="32" t="s">
        <v>581</v>
      </c>
      <c r="D178" s="33" t="s">
        <v>582</v>
      </c>
      <c r="E178" s="34" t="s">
        <v>583</v>
      </c>
      <c r="F178" s="37">
        <v>7.0800000000000002E-2</v>
      </c>
      <c r="G178" s="38">
        <v>1.56E-4</v>
      </c>
      <c r="H178" s="35">
        <v>20</v>
      </c>
      <c r="I178" s="35">
        <v>120</v>
      </c>
      <c r="J178" s="35" t="s">
        <v>27</v>
      </c>
      <c r="K178" s="36">
        <v>127</v>
      </c>
      <c r="L178" s="36">
        <f>K178</f>
        <v>127</v>
      </c>
    </row>
    <row r="179" spans="1:12" x14ac:dyDescent="0.25">
      <c r="A179" s="2"/>
      <c r="B179" s="46" t="s">
        <v>584</v>
      </c>
      <c r="C179" s="32" t="s">
        <v>585</v>
      </c>
      <c r="D179" s="33" t="s">
        <v>586</v>
      </c>
      <c r="E179" s="34" t="s">
        <v>583</v>
      </c>
      <c r="F179" s="37">
        <v>7.0800000000000002E-2</v>
      </c>
      <c r="G179" s="38">
        <v>1.56E-4</v>
      </c>
      <c r="H179" s="35">
        <v>20</v>
      </c>
      <c r="I179" s="35">
        <v>120</v>
      </c>
      <c r="J179" s="35" t="s">
        <v>5</v>
      </c>
      <c r="K179" s="36">
        <v>9.1600999999999999</v>
      </c>
      <c r="L179" s="36">
        <f>K179*'Курсы валют'!$F$6</f>
        <v>130.42699986</v>
      </c>
    </row>
    <row r="180" spans="1:12" ht="15" customHeight="1" x14ac:dyDescent="0.25">
      <c r="A180" s="2"/>
      <c r="B180" s="46" t="s">
        <v>587</v>
      </c>
      <c r="C180" s="32" t="s">
        <v>588</v>
      </c>
      <c r="D180" s="33" t="s">
        <v>589</v>
      </c>
      <c r="E180" s="34" t="s">
        <v>590</v>
      </c>
      <c r="F180" s="37">
        <v>0.1303</v>
      </c>
      <c r="G180" s="38">
        <v>2.0576000000000001E-4</v>
      </c>
      <c r="H180" s="35">
        <v>15</v>
      </c>
      <c r="I180" s="35">
        <v>90</v>
      </c>
      <c r="J180" s="35" t="s">
        <v>5</v>
      </c>
      <c r="K180" s="36">
        <v>15.727399999999999</v>
      </c>
      <c r="L180" s="36">
        <f>K180*'Курсы валют'!$F$6</f>
        <v>223.93615763999998</v>
      </c>
    </row>
    <row r="181" spans="1:12" x14ac:dyDescent="0.25">
      <c r="A181" s="2"/>
      <c r="B181" s="47" t="s">
        <v>591</v>
      </c>
      <c r="C181" s="32" t="s">
        <v>592</v>
      </c>
      <c r="D181" s="33" t="s">
        <v>593</v>
      </c>
      <c r="E181" s="34" t="s">
        <v>590</v>
      </c>
      <c r="F181" s="37">
        <v>0</v>
      </c>
      <c r="G181" s="38">
        <v>2.0576000000000001E-4</v>
      </c>
      <c r="H181" s="35">
        <v>20</v>
      </c>
      <c r="I181" s="35">
        <v>100</v>
      </c>
      <c r="J181" s="35" t="s">
        <v>27</v>
      </c>
      <c r="K181" s="36">
        <v>184.87</v>
      </c>
      <c r="L181" s="36">
        <f>K181</f>
        <v>184.87</v>
      </c>
    </row>
    <row r="182" spans="1:12" x14ac:dyDescent="0.25">
      <c r="A182" s="23"/>
      <c r="B182" s="24"/>
      <c r="C182" s="25"/>
      <c r="D182" s="26"/>
      <c r="E182" s="26" t="s">
        <v>594</v>
      </c>
      <c r="F182" s="29"/>
      <c r="G182" s="29"/>
      <c r="H182" s="27"/>
      <c r="I182" s="27"/>
      <c r="J182" s="27"/>
      <c r="K182" s="27"/>
      <c r="L182" s="28"/>
    </row>
    <row r="183" spans="1:12" x14ac:dyDescent="0.25">
      <c r="A183" s="30"/>
      <c r="B183" s="46" t="s">
        <v>595</v>
      </c>
      <c r="C183" s="32" t="s">
        <v>596</v>
      </c>
      <c r="D183" s="48" t="s">
        <v>597</v>
      </c>
      <c r="E183" s="49" t="s">
        <v>560</v>
      </c>
      <c r="F183" s="37">
        <v>5.8999999999999997E-2</v>
      </c>
      <c r="G183" s="38">
        <v>7.2000000000000002E-5</v>
      </c>
      <c r="H183" s="35">
        <v>40</v>
      </c>
      <c r="I183" s="35">
        <v>160</v>
      </c>
      <c r="J183" s="35" t="s">
        <v>27</v>
      </c>
      <c r="K183" s="36">
        <v>129</v>
      </c>
      <c r="L183" s="36">
        <f>K183</f>
        <v>129</v>
      </c>
    </row>
    <row r="184" spans="1:12" x14ac:dyDescent="0.25">
      <c r="A184" s="39"/>
      <c r="B184" s="46" t="s">
        <v>598</v>
      </c>
      <c r="C184" s="32" t="s">
        <v>599</v>
      </c>
      <c r="D184" s="33" t="s">
        <v>600</v>
      </c>
      <c r="E184" s="34" t="s">
        <v>564</v>
      </c>
      <c r="F184" s="37">
        <v>7.4899999999999994E-2</v>
      </c>
      <c r="G184" s="38">
        <v>1.5405E-4</v>
      </c>
      <c r="H184" s="35">
        <v>20</v>
      </c>
      <c r="I184" s="35">
        <v>120</v>
      </c>
      <c r="J184" s="35" t="s">
        <v>5</v>
      </c>
      <c r="K184" s="36">
        <v>11.1</v>
      </c>
      <c r="L184" s="36">
        <f>K184*'Курсы валют'!$F$6</f>
        <v>158.04846000000001</v>
      </c>
    </row>
    <row r="185" spans="1:12" x14ac:dyDescent="0.25">
      <c r="A185" s="39"/>
      <c r="B185" s="46" t="s">
        <v>601</v>
      </c>
      <c r="C185" s="32" t="s">
        <v>602</v>
      </c>
      <c r="D185" s="48" t="s">
        <v>603</v>
      </c>
      <c r="E185" s="49" t="s">
        <v>571</v>
      </c>
      <c r="F185" s="37">
        <v>5.9200000000000003E-2</v>
      </c>
      <c r="G185" s="38">
        <v>1.1260999999999999E-4</v>
      </c>
      <c r="H185" s="35">
        <v>40</v>
      </c>
      <c r="I185" s="35">
        <v>160</v>
      </c>
      <c r="J185" s="35" t="s">
        <v>5</v>
      </c>
      <c r="K185" s="36">
        <v>8.0251999999999999</v>
      </c>
      <c r="L185" s="36">
        <f>K185*'Курсы валют'!$F$6</f>
        <v>114.26761272</v>
      </c>
    </row>
    <row r="186" spans="1:12" x14ac:dyDescent="0.25">
      <c r="A186" s="39"/>
      <c r="B186" s="46" t="s">
        <v>604</v>
      </c>
      <c r="C186" s="32" t="s">
        <v>605</v>
      </c>
      <c r="D186" s="33" t="s">
        <v>606</v>
      </c>
      <c r="E186" s="34" t="s">
        <v>575</v>
      </c>
      <c r="F186" s="37">
        <v>7.5300000000000006E-2</v>
      </c>
      <c r="G186" s="38">
        <v>9.6000000000000002E-5</v>
      </c>
      <c r="H186" s="35">
        <v>20</v>
      </c>
      <c r="I186" s="35">
        <v>120</v>
      </c>
      <c r="J186" s="35" t="s">
        <v>27</v>
      </c>
      <c r="K186" s="36">
        <v>174.1893</v>
      </c>
      <c r="L186" s="36">
        <f>K186</f>
        <v>174.1893</v>
      </c>
    </row>
    <row r="187" spans="1:12" x14ac:dyDescent="0.25">
      <c r="A187" s="39"/>
      <c r="B187" s="46" t="s">
        <v>607</v>
      </c>
      <c r="C187" s="32" t="s">
        <v>608</v>
      </c>
      <c r="D187" s="33" t="s">
        <v>609</v>
      </c>
      <c r="E187" s="34" t="s">
        <v>579</v>
      </c>
      <c r="F187" s="37">
        <v>8.1000000000000003E-2</v>
      </c>
      <c r="G187" s="38">
        <v>2.0019999999999999E-4</v>
      </c>
      <c r="H187" s="35">
        <v>15</v>
      </c>
      <c r="I187" s="35">
        <v>90</v>
      </c>
      <c r="J187" s="35" t="s">
        <v>5</v>
      </c>
      <c r="K187" s="36">
        <v>10.99</v>
      </c>
      <c r="L187" s="36">
        <f>K187*'Курсы валют'!$F$6</f>
        <v>156.482214</v>
      </c>
    </row>
    <row r="188" spans="1:12" x14ac:dyDescent="0.25">
      <c r="A188" s="39"/>
      <c r="B188" s="46" t="s">
        <v>610</v>
      </c>
      <c r="C188" s="32" t="s">
        <v>611</v>
      </c>
      <c r="D188" s="33" t="s">
        <v>612</v>
      </c>
      <c r="E188" s="34" t="s">
        <v>583</v>
      </c>
      <c r="F188" s="37">
        <v>8.7800000000000003E-2</v>
      </c>
      <c r="G188" s="38">
        <v>2.028E-4</v>
      </c>
      <c r="H188" s="35">
        <v>15</v>
      </c>
      <c r="I188" s="35">
        <v>120</v>
      </c>
      <c r="J188" s="35" t="s">
        <v>27</v>
      </c>
      <c r="K188" s="36">
        <v>187.3038</v>
      </c>
      <c r="L188" s="36">
        <f>K188</f>
        <v>187.3038</v>
      </c>
    </row>
    <row r="189" spans="1:12" x14ac:dyDescent="0.25">
      <c r="A189" s="39"/>
      <c r="B189" s="46" t="s">
        <v>613</v>
      </c>
      <c r="C189" s="32" t="s">
        <v>614</v>
      </c>
      <c r="D189" s="33" t="s">
        <v>615</v>
      </c>
      <c r="E189" s="34" t="s">
        <v>583</v>
      </c>
      <c r="F189" s="37">
        <v>8.7800000000000003E-2</v>
      </c>
      <c r="G189" s="38">
        <v>2.028E-4</v>
      </c>
      <c r="H189" s="35">
        <v>15</v>
      </c>
      <c r="I189" s="35">
        <v>90</v>
      </c>
      <c r="J189" s="35" t="s">
        <v>5</v>
      </c>
      <c r="K189" s="36">
        <v>12.7</v>
      </c>
      <c r="L189" s="36">
        <f>K189*'Курсы валют'!$F$6</f>
        <v>180.83022</v>
      </c>
    </row>
    <row r="190" spans="1:12" x14ac:dyDescent="0.25">
      <c r="A190" s="39"/>
      <c r="B190" s="46" t="s">
        <v>616</v>
      </c>
      <c r="C190" s="32" t="s">
        <v>617</v>
      </c>
      <c r="D190" s="33" t="s">
        <v>618</v>
      </c>
      <c r="E190" s="34" t="s">
        <v>590</v>
      </c>
      <c r="F190" s="37">
        <v>0.15329999999999999</v>
      </c>
      <c r="G190" s="38">
        <v>3.0864E-4</v>
      </c>
      <c r="H190" s="35">
        <v>10</v>
      </c>
      <c r="I190" s="35">
        <v>80</v>
      </c>
      <c r="J190" s="35" t="s">
        <v>27</v>
      </c>
      <c r="K190" s="36">
        <v>270.22000000000003</v>
      </c>
      <c r="L190" s="36">
        <f>K190</f>
        <v>270.22000000000003</v>
      </c>
    </row>
    <row r="191" spans="1:12" x14ac:dyDescent="0.25">
      <c r="A191" s="42"/>
      <c r="B191" s="47" t="s">
        <v>619</v>
      </c>
      <c r="C191" s="32" t="s">
        <v>620</v>
      </c>
      <c r="D191" s="33" t="s">
        <v>621</v>
      </c>
      <c r="E191" s="34" t="s">
        <v>590</v>
      </c>
      <c r="F191" s="37">
        <v>0.15329999999999999</v>
      </c>
      <c r="G191" s="38">
        <v>3.0864E-4</v>
      </c>
      <c r="H191" s="35">
        <v>10</v>
      </c>
      <c r="I191" s="35">
        <v>60</v>
      </c>
      <c r="J191" s="35" t="s">
        <v>5</v>
      </c>
      <c r="K191" s="36">
        <v>19.409600000000001</v>
      </c>
      <c r="L191" s="36">
        <f>K191*'Курсы валют'!$F$6</f>
        <v>276.36553056000002</v>
      </c>
    </row>
    <row r="192" spans="1:12" x14ac:dyDescent="0.25">
      <c r="A192" s="23"/>
      <c r="B192" s="24"/>
      <c r="C192" s="25"/>
      <c r="D192" s="26"/>
      <c r="E192" s="26" t="s">
        <v>622</v>
      </c>
      <c r="F192" s="29"/>
      <c r="G192" s="29"/>
      <c r="H192" s="27"/>
      <c r="I192" s="27"/>
      <c r="J192" s="27"/>
      <c r="K192" s="27"/>
      <c r="L192" s="28"/>
    </row>
    <row r="193" spans="1:12" x14ac:dyDescent="0.25">
      <c r="A193" s="30"/>
      <c r="B193" s="47" t="s">
        <v>623</v>
      </c>
      <c r="C193" s="32" t="s">
        <v>624</v>
      </c>
      <c r="D193" s="33" t="s">
        <v>625</v>
      </c>
      <c r="E193" s="34" t="s">
        <v>590</v>
      </c>
      <c r="F193" s="37">
        <v>0.14319999999999999</v>
      </c>
      <c r="G193" s="38">
        <v>2.9467000000000002E-4</v>
      </c>
      <c r="H193" s="35">
        <v>15</v>
      </c>
      <c r="I193" s="35">
        <v>60</v>
      </c>
      <c r="J193" s="35" t="s">
        <v>150</v>
      </c>
      <c r="K193" s="36">
        <v>5.1711</v>
      </c>
      <c r="L193" s="36">
        <f>K193*'Курсы валют'!$F$3</f>
        <v>548.28656190000004</v>
      </c>
    </row>
    <row r="194" spans="1:12" x14ac:dyDescent="0.25">
      <c r="A194" s="39"/>
      <c r="B194" s="47" t="s">
        <v>626</v>
      </c>
      <c r="C194" s="32" t="s">
        <v>627</v>
      </c>
      <c r="D194" s="33" t="s">
        <v>628</v>
      </c>
      <c r="E194" s="34" t="s">
        <v>629</v>
      </c>
      <c r="F194" s="37">
        <v>0.25600000000000001</v>
      </c>
      <c r="G194" s="38">
        <v>5.2223000000000005E-4</v>
      </c>
      <c r="H194" s="35">
        <v>5</v>
      </c>
      <c r="I194" s="35">
        <v>35</v>
      </c>
      <c r="J194" s="35" t="s">
        <v>150</v>
      </c>
      <c r="K194" s="36">
        <v>7.3155000000000001</v>
      </c>
      <c r="L194" s="36">
        <f>K194*'Курсы валют'!$F$3</f>
        <v>775.65514949999999</v>
      </c>
    </row>
    <row r="195" spans="1:12" x14ac:dyDescent="0.25">
      <c r="A195" s="39"/>
      <c r="B195" s="46" t="s">
        <v>630</v>
      </c>
      <c r="C195" s="32" t="s">
        <v>631</v>
      </c>
      <c r="D195" s="33" t="s">
        <v>632</v>
      </c>
      <c r="E195" s="55" t="s">
        <v>633</v>
      </c>
      <c r="F195" s="37">
        <v>0.25490000000000002</v>
      </c>
      <c r="G195" s="38">
        <v>5.3485999999999996E-4</v>
      </c>
      <c r="H195" s="35">
        <v>5</v>
      </c>
      <c r="I195" s="35">
        <v>35</v>
      </c>
      <c r="J195" s="35" t="s">
        <v>5</v>
      </c>
      <c r="K195" s="36">
        <v>41.127400000000002</v>
      </c>
      <c r="L195" s="36">
        <f>K195*'Курсы валют'!$F$6</f>
        <v>585.59659764000003</v>
      </c>
    </row>
    <row r="196" spans="1:12" x14ac:dyDescent="0.25">
      <c r="A196" s="39"/>
      <c r="B196" s="46" t="s">
        <v>634</v>
      </c>
      <c r="C196" s="32" t="s">
        <v>635</v>
      </c>
      <c r="D196" s="33" t="s">
        <v>636</v>
      </c>
      <c r="E196" s="34" t="s">
        <v>637</v>
      </c>
      <c r="F196" s="37">
        <v>0.35499999999999998</v>
      </c>
      <c r="G196" s="38">
        <v>7.7999999999999999E-4</v>
      </c>
      <c r="H196" s="35">
        <v>6</v>
      </c>
      <c r="I196" s="35">
        <v>24</v>
      </c>
      <c r="J196" s="35" t="s">
        <v>5</v>
      </c>
      <c r="K196" s="36">
        <v>55.922800000000002</v>
      </c>
      <c r="L196" s="36">
        <f>K196*'Курсы валют'!$F$6</f>
        <v>796.26238008000007</v>
      </c>
    </row>
    <row r="197" spans="1:12" x14ac:dyDescent="0.25">
      <c r="A197" s="39"/>
      <c r="B197" s="46" t="s">
        <v>638</v>
      </c>
      <c r="C197" s="32" t="s">
        <v>639</v>
      </c>
      <c r="D197" s="33" t="s">
        <v>640</v>
      </c>
      <c r="E197" s="34" t="s">
        <v>641</v>
      </c>
      <c r="F197" s="37">
        <v>0.51500000000000001</v>
      </c>
      <c r="G197" s="38">
        <v>1.17E-3</v>
      </c>
      <c r="H197" s="35">
        <v>4</v>
      </c>
      <c r="I197" s="35">
        <v>16</v>
      </c>
      <c r="J197" s="35" t="s">
        <v>5</v>
      </c>
      <c r="K197" s="36">
        <v>83.692499999999995</v>
      </c>
      <c r="L197" s="36">
        <f>K197*'Курсы валют'!$F$6</f>
        <v>1191.6640304999999</v>
      </c>
    </row>
    <row r="198" spans="1:12" x14ac:dyDescent="0.25">
      <c r="A198" s="39"/>
      <c r="B198" s="46" t="s">
        <v>642</v>
      </c>
      <c r="C198" s="32" t="s">
        <v>643</v>
      </c>
      <c r="D198" s="33" t="s">
        <v>644</v>
      </c>
      <c r="E198" s="34" t="s">
        <v>645</v>
      </c>
      <c r="F198" s="37">
        <v>0.89</v>
      </c>
      <c r="G198" s="38">
        <v>2.3400000000000001E-3</v>
      </c>
      <c r="H198" s="35">
        <v>2</v>
      </c>
      <c r="I198" s="35">
        <v>8</v>
      </c>
      <c r="J198" s="35" t="s">
        <v>5</v>
      </c>
      <c r="K198" s="36">
        <v>167.5419</v>
      </c>
      <c r="L198" s="36">
        <f>K198*'Курсы валют'!$F$6</f>
        <v>2385.56209734</v>
      </c>
    </row>
    <row r="199" spans="1:12" x14ac:dyDescent="0.25">
      <c r="A199" s="39"/>
      <c r="B199" s="46" t="s">
        <v>646</v>
      </c>
      <c r="C199" s="32" t="s">
        <v>647</v>
      </c>
      <c r="D199" s="33" t="s">
        <v>648</v>
      </c>
      <c r="E199" s="34" t="s">
        <v>649</v>
      </c>
      <c r="F199" s="37">
        <v>1.1080000000000001</v>
      </c>
      <c r="G199" s="38">
        <v>3.7439999999999999E-3</v>
      </c>
      <c r="H199" s="35">
        <v>1</v>
      </c>
      <c r="I199" s="35">
        <v>5</v>
      </c>
      <c r="J199" s="35" t="s">
        <v>150</v>
      </c>
      <c r="K199" s="36">
        <v>40.795299999999997</v>
      </c>
      <c r="L199" s="36">
        <f>K199*'Курсы валют'!$F$3</f>
        <v>4325.4848636999996</v>
      </c>
    </row>
    <row r="200" spans="1:12" x14ac:dyDescent="0.25">
      <c r="A200" s="42"/>
      <c r="B200" s="47" t="s">
        <v>650</v>
      </c>
      <c r="C200" s="32" t="s">
        <v>651</v>
      </c>
      <c r="D200" s="33" t="s">
        <v>652</v>
      </c>
      <c r="E200" s="34" t="s">
        <v>653</v>
      </c>
      <c r="F200" s="37">
        <v>1.7</v>
      </c>
      <c r="G200" s="38">
        <v>4.6800000000000001E-3</v>
      </c>
      <c r="H200" s="35">
        <v>1</v>
      </c>
      <c r="I200" s="35">
        <v>4</v>
      </c>
      <c r="J200" s="35" t="s">
        <v>150</v>
      </c>
      <c r="K200" s="36">
        <v>60.5167</v>
      </c>
      <c r="L200" s="36">
        <f>K200*'Курсы валют'!$F$3</f>
        <v>6416.5251842999996</v>
      </c>
    </row>
    <row r="201" spans="1:12" x14ac:dyDescent="0.25">
      <c r="A201" s="23"/>
      <c r="B201" s="24"/>
      <c r="C201" s="25"/>
      <c r="D201" s="26"/>
      <c r="E201" s="26" t="s">
        <v>654</v>
      </c>
      <c r="F201" s="29"/>
      <c r="G201" s="29"/>
      <c r="H201" s="27"/>
      <c r="I201" s="27"/>
      <c r="J201" s="27"/>
      <c r="K201" s="27"/>
      <c r="L201" s="28"/>
    </row>
    <row r="202" spans="1:12" x14ac:dyDescent="0.25">
      <c r="A202" s="30"/>
      <c r="B202" s="46" t="s">
        <v>655</v>
      </c>
      <c r="C202" s="32" t="s">
        <v>656</v>
      </c>
      <c r="D202" s="33" t="s">
        <v>657</v>
      </c>
      <c r="E202" s="34" t="s">
        <v>590</v>
      </c>
      <c r="F202" s="37">
        <v>0.17730000000000001</v>
      </c>
      <c r="G202" s="38">
        <v>2.9467000000000002E-4</v>
      </c>
      <c r="H202" s="35">
        <v>10</v>
      </c>
      <c r="I202" s="35">
        <v>50</v>
      </c>
      <c r="J202" s="35" t="s">
        <v>150</v>
      </c>
      <c r="K202" s="36">
        <v>5.8121999999999998</v>
      </c>
      <c r="L202" s="36">
        <f>K202*'Курсы валют'!$F$3</f>
        <v>616.26175379999995</v>
      </c>
    </row>
    <row r="203" spans="1:12" x14ac:dyDescent="0.25">
      <c r="A203" s="39"/>
      <c r="B203" s="46" t="s">
        <v>658</v>
      </c>
      <c r="C203" s="32" t="s">
        <v>659</v>
      </c>
      <c r="D203" s="33" t="s">
        <v>660</v>
      </c>
      <c r="E203" s="34" t="s">
        <v>629</v>
      </c>
      <c r="F203" s="37">
        <v>0.20200000000000001</v>
      </c>
      <c r="G203" s="38">
        <v>6.5866999999999998E-4</v>
      </c>
      <c r="H203" s="35">
        <v>5</v>
      </c>
      <c r="I203" s="35">
        <v>30</v>
      </c>
      <c r="J203" s="35" t="s">
        <v>150</v>
      </c>
      <c r="K203" s="36">
        <v>7.4179000000000004</v>
      </c>
      <c r="L203" s="36">
        <f>K203*'Курсы валют'!$F$3</f>
        <v>786.51251909999996</v>
      </c>
    </row>
    <row r="204" spans="1:12" x14ac:dyDescent="0.25">
      <c r="A204" s="39"/>
      <c r="B204" s="46" t="s">
        <v>661</v>
      </c>
      <c r="C204" s="32" t="s">
        <v>662</v>
      </c>
      <c r="D204" s="33" t="s">
        <v>663</v>
      </c>
      <c r="E204" s="34" t="s">
        <v>633</v>
      </c>
      <c r="F204" s="37">
        <v>0.27529999999999999</v>
      </c>
      <c r="G204" s="38">
        <v>6.2399999999999999E-4</v>
      </c>
      <c r="H204" s="35">
        <v>5</v>
      </c>
      <c r="I204" s="35">
        <v>30</v>
      </c>
      <c r="J204" s="35" t="s">
        <v>5</v>
      </c>
      <c r="K204" s="36">
        <v>47.534399999999998</v>
      </c>
      <c r="L204" s="36">
        <f>K204*'Курсы валют'!$F$6</f>
        <v>676.82330783999998</v>
      </c>
    </row>
    <row r="205" spans="1:12" x14ac:dyDescent="0.25">
      <c r="A205" s="39"/>
      <c r="B205" s="46" t="s">
        <v>664</v>
      </c>
      <c r="C205" s="32" t="s">
        <v>665</v>
      </c>
      <c r="D205" s="48" t="s">
        <v>666</v>
      </c>
      <c r="E205" s="49" t="s">
        <v>637</v>
      </c>
      <c r="F205" s="37">
        <v>0.36580000000000001</v>
      </c>
      <c r="G205" s="38">
        <v>7.7999999999999999E-4</v>
      </c>
      <c r="H205" s="35">
        <v>6</v>
      </c>
      <c r="I205" s="35">
        <v>24</v>
      </c>
      <c r="J205" s="35" t="s">
        <v>5</v>
      </c>
      <c r="K205" s="36">
        <v>60.771099999999997</v>
      </c>
      <c r="L205" s="36">
        <f>K205*'Курсы валют'!$F$6</f>
        <v>865.29538445999992</v>
      </c>
    </row>
    <row r="206" spans="1:12" x14ac:dyDescent="0.25">
      <c r="A206" s="39"/>
      <c r="B206" s="46" t="s">
        <v>667</v>
      </c>
      <c r="C206" s="32" t="s">
        <v>668</v>
      </c>
      <c r="D206" s="33" t="s">
        <v>669</v>
      </c>
      <c r="E206" s="34" t="s">
        <v>641</v>
      </c>
      <c r="F206" s="37">
        <v>0.58379999999999999</v>
      </c>
      <c r="G206" s="38">
        <v>2.2750000000000001E-3</v>
      </c>
      <c r="H206" s="35">
        <v>4</v>
      </c>
      <c r="I206" s="35">
        <v>16</v>
      </c>
      <c r="J206" s="35" t="s">
        <v>5</v>
      </c>
      <c r="K206" s="36">
        <v>115.5458</v>
      </c>
      <c r="L206" s="36">
        <f>K206*'Курсы валют'!$F$6</f>
        <v>1645.21042788</v>
      </c>
    </row>
    <row r="207" spans="1:12" x14ac:dyDescent="0.25">
      <c r="A207" s="39"/>
      <c r="B207" s="46" t="s">
        <v>670</v>
      </c>
      <c r="C207" s="32" t="s">
        <v>671</v>
      </c>
      <c r="D207" s="48" t="s">
        <v>672</v>
      </c>
      <c r="E207" s="49" t="s">
        <v>645</v>
      </c>
      <c r="F207" s="37">
        <v>1.01</v>
      </c>
      <c r="G207" s="38">
        <v>2.3400000000000001E-3</v>
      </c>
      <c r="H207" s="35">
        <v>1</v>
      </c>
      <c r="I207" s="35">
        <v>8</v>
      </c>
      <c r="J207" s="35" t="s">
        <v>5</v>
      </c>
      <c r="K207" s="36">
        <v>200.6806</v>
      </c>
      <c r="L207" s="36">
        <f>K207*'Курсы валют'!$F$6</f>
        <v>2857.4107911599999</v>
      </c>
    </row>
    <row r="208" spans="1:12" x14ac:dyDescent="0.25">
      <c r="A208" s="39"/>
      <c r="B208" s="46" t="s">
        <v>673</v>
      </c>
      <c r="C208" s="32" t="s">
        <v>674</v>
      </c>
      <c r="D208" s="33" t="s">
        <v>675</v>
      </c>
      <c r="E208" s="34" t="s">
        <v>649</v>
      </c>
      <c r="F208" s="37">
        <v>1.3340000000000001</v>
      </c>
      <c r="G208" s="38">
        <v>3.7439999999999999E-3</v>
      </c>
      <c r="H208" s="35">
        <v>1</v>
      </c>
      <c r="I208" s="35">
        <v>5</v>
      </c>
      <c r="J208" s="35" t="s">
        <v>150</v>
      </c>
      <c r="K208" s="36">
        <v>55.248600000000003</v>
      </c>
      <c r="L208" s="36">
        <f>K208*'Курсы валют'!$F$3</f>
        <v>5857.9538094</v>
      </c>
    </row>
    <row r="209" spans="1:12" x14ac:dyDescent="0.25">
      <c r="A209" s="42"/>
      <c r="B209" s="47" t="s">
        <v>676</v>
      </c>
      <c r="C209" s="32" t="s">
        <v>677</v>
      </c>
      <c r="D209" s="48" t="s">
        <v>678</v>
      </c>
      <c r="E209" s="49" t="s">
        <v>653</v>
      </c>
      <c r="F209" s="37">
        <v>2.0733000000000001</v>
      </c>
      <c r="G209" s="38">
        <v>6.2399999999999999E-3</v>
      </c>
      <c r="H209" s="35">
        <v>1</v>
      </c>
      <c r="I209" s="35">
        <v>3</v>
      </c>
      <c r="J209" s="35" t="s">
        <v>150</v>
      </c>
      <c r="K209" s="36">
        <v>86.299400000000006</v>
      </c>
      <c r="L209" s="36">
        <f>K209*'Курсы валют'!$F$3</f>
        <v>9150.239082600001</v>
      </c>
    </row>
    <row r="210" spans="1:12" x14ac:dyDescent="0.25">
      <c r="A210" s="23"/>
      <c r="B210" s="24"/>
      <c r="C210" s="25"/>
      <c r="D210" s="26"/>
      <c r="E210" s="26" t="s">
        <v>679</v>
      </c>
      <c r="F210" s="29"/>
      <c r="G210" s="29"/>
      <c r="H210" s="27"/>
      <c r="I210" s="27"/>
      <c r="J210" s="27"/>
      <c r="K210" s="27"/>
      <c r="L210" s="28"/>
    </row>
    <row r="211" spans="1:12" x14ac:dyDescent="0.25">
      <c r="A211" s="30"/>
      <c r="B211" s="46" t="s">
        <v>680</v>
      </c>
      <c r="C211" s="32" t="s">
        <v>681</v>
      </c>
      <c r="D211" s="48" t="s">
        <v>682</v>
      </c>
      <c r="E211" s="49" t="s">
        <v>560</v>
      </c>
      <c r="F211" s="37">
        <v>8.3799999999999999E-2</v>
      </c>
      <c r="G211" s="38">
        <v>1.25E-4</v>
      </c>
      <c r="H211" s="35">
        <v>20</v>
      </c>
      <c r="I211" s="35">
        <v>160</v>
      </c>
      <c r="J211" s="35" t="s">
        <v>150</v>
      </c>
      <c r="K211" s="36">
        <v>2.8563000000000001</v>
      </c>
      <c r="L211" s="36">
        <f>K211*'Курсы валют'!$F$3</f>
        <v>302.85063270000001</v>
      </c>
    </row>
    <row r="212" spans="1:12" x14ac:dyDescent="0.25">
      <c r="A212" s="39"/>
      <c r="B212" s="47" t="s">
        <v>683</v>
      </c>
      <c r="C212" s="32" t="s">
        <v>684</v>
      </c>
      <c r="D212" s="48" t="s">
        <v>685</v>
      </c>
      <c r="E212" s="49" t="s">
        <v>564</v>
      </c>
      <c r="F212" s="37">
        <v>9.2499999999999999E-2</v>
      </c>
      <c r="G212" s="38">
        <v>1.8772E-4</v>
      </c>
      <c r="H212" s="35">
        <v>10</v>
      </c>
      <c r="I212" s="35">
        <v>160</v>
      </c>
      <c r="J212" s="35" t="s">
        <v>150</v>
      </c>
      <c r="K212" s="36">
        <v>3.0605000000000002</v>
      </c>
      <c r="L212" s="36">
        <f>K212*'Курсы валют'!$F$3</f>
        <v>324.5017545</v>
      </c>
    </row>
    <row r="213" spans="1:12" x14ac:dyDescent="0.25">
      <c r="A213" s="39"/>
      <c r="B213" s="47" t="s">
        <v>686</v>
      </c>
      <c r="C213" s="32" t="s">
        <v>687</v>
      </c>
      <c r="D213" s="48" t="s">
        <v>688</v>
      </c>
      <c r="E213" s="49" t="s">
        <v>689</v>
      </c>
      <c r="F213" s="37">
        <v>0.1258</v>
      </c>
      <c r="G213" s="38">
        <v>3.1286999999999998E-4</v>
      </c>
      <c r="H213" s="35">
        <v>10</v>
      </c>
      <c r="I213" s="35">
        <v>100</v>
      </c>
      <c r="J213" s="35" t="s">
        <v>150</v>
      </c>
      <c r="K213" s="36">
        <v>5.3330000000000002</v>
      </c>
      <c r="L213" s="36">
        <f>K213*'Курсы валют'!$F$3</f>
        <v>565.45265700000004</v>
      </c>
    </row>
    <row r="214" spans="1:12" x14ac:dyDescent="0.25">
      <c r="A214" s="39"/>
      <c r="B214" s="47" t="s">
        <v>690</v>
      </c>
      <c r="C214" s="32" t="s">
        <v>691</v>
      </c>
      <c r="D214" s="48" t="s">
        <v>692</v>
      </c>
      <c r="E214" s="49" t="s">
        <v>571</v>
      </c>
      <c r="F214" s="37">
        <v>0.1305</v>
      </c>
      <c r="G214" s="38">
        <v>1.9000000000000001E-4</v>
      </c>
      <c r="H214" s="35">
        <v>10</v>
      </c>
      <c r="I214" s="35">
        <v>100</v>
      </c>
      <c r="J214" s="35" t="s">
        <v>150</v>
      </c>
      <c r="K214" s="36">
        <v>4.2817999999999996</v>
      </c>
      <c r="L214" s="36">
        <f>K214*'Курсы валют'!$F$3</f>
        <v>453.99497219999995</v>
      </c>
    </row>
    <row r="215" spans="1:12" x14ac:dyDescent="0.25">
      <c r="A215" s="39"/>
      <c r="B215" s="46" t="s">
        <v>693</v>
      </c>
      <c r="C215" s="32" t="s">
        <v>694</v>
      </c>
      <c r="D215" s="33" t="s">
        <v>695</v>
      </c>
      <c r="E215" s="34" t="s">
        <v>575</v>
      </c>
      <c r="F215" s="37">
        <v>0.1356</v>
      </c>
      <c r="G215" s="38">
        <v>2.0000000000000001E-4</v>
      </c>
      <c r="H215" s="35">
        <v>10</v>
      </c>
      <c r="I215" s="35">
        <v>100</v>
      </c>
      <c r="J215" s="35" t="s">
        <v>150</v>
      </c>
      <c r="K215" s="36">
        <v>4.3734999999999999</v>
      </c>
      <c r="L215" s="36">
        <f>K215*'Курсы валют'!$F$3</f>
        <v>463.71783149999999</v>
      </c>
    </row>
    <row r="216" spans="1:12" x14ac:dyDescent="0.25">
      <c r="A216" s="39"/>
      <c r="B216" s="46" t="s">
        <v>696</v>
      </c>
      <c r="C216" s="32" t="s">
        <v>697</v>
      </c>
      <c r="D216" s="33" t="s">
        <v>698</v>
      </c>
      <c r="E216" s="34" t="s">
        <v>699</v>
      </c>
      <c r="F216" s="37">
        <v>0.1234</v>
      </c>
      <c r="G216" s="38">
        <v>2.0000000000000001E-4</v>
      </c>
      <c r="H216" s="35">
        <v>10</v>
      </c>
      <c r="I216" s="35">
        <v>100</v>
      </c>
      <c r="J216" s="35" t="s">
        <v>150</v>
      </c>
      <c r="K216" s="36">
        <v>3.9348999999999998</v>
      </c>
      <c r="L216" s="36">
        <f>K216*'Курсы валют'!$F$3</f>
        <v>417.21351209999995</v>
      </c>
    </row>
    <row r="217" spans="1:12" x14ac:dyDescent="0.25">
      <c r="A217" s="39"/>
      <c r="B217" s="56" t="s">
        <v>700</v>
      </c>
      <c r="C217" s="32" t="s">
        <v>701</v>
      </c>
      <c r="D217" s="48" t="s">
        <v>702</v>
      </c>
      <c r="E217" s="49" t="s">
        <v>583</v>
      </c>
      <c r="F217" s="37">
        <v>0.1668</v>
      </c>
      <c r="G217" s="38">
        <v>3.0082999999999998E-4</v>
      </c>
      <c r="H217" s="35">
        <v>10</v>
      </c>
      <c r="I217" s="35">
        <v>80</v>
      </c>
      <c r="J217" s="35" t="s">
        <v>150</v>
      </c>
      <c r="K217" s="36">
        <v>5.0138999999999996</v>
      </c>
      <c r="L217" s="36">
        <f>K217*'Курсы валют'!$F$3</f>
        <v>531.61880309999992</v>
      </c>
    </row>
    <row r="218" spans="1:12" x14ac:dyDescent="0.25">
      <c r="A218" s="39"/>
      <c r="B218" s="46" t="s">
        <v>703</v>
      </c>
      <c r="C218" s="32" t="s">
        <v>704</v>
      </c>
      <c r="D218" s="48" t="s">
        <v>705</v>
      </c>
      <c r="E218" s="49" t="s">
        <v>590</v>
      </c>
      <c r="F218" s="37">
        <v>0.1603</v>
      </c>
      <c r="G218" s="38">
        <v>2.5000000000000001E-4</v>
      </c>
      <c r="H218" s="35">
        <v>10</v>
      </c>
      <c r="I218" s="35">
        <v>80</v>
      </c>
      <c r="J218" s="35" t="s">
        <v>150</v>
      </c>
      <c r="K218" s="36">
        <v>5.4665999999999997</v>
      </c>
      <c r="L218" s="36">
        <f>K218*'Курсы валют'!$F$3</f>
        <v>579.61813139999992</v>
      </c>
    </row>
    <row r="219" spans="1:12" x14ac:dyDescent="0.25">
      <c r="A219" s="39"/>
      <c r="B219" s="46" t="s">
        <v>706</v>
      </c>
      <c r="C219" s="32" t="s">
        <v>707</v>
      </c>
      <c r="D219" s="48" t="s">
        <v>708</v>
      </c>
      <c r="E219" s="49" t="s">
        <v>709</v>
      </c>
      <c r="F219" s="37">
        <v>0.16170000000000001</v>
      </c>
      <c r="G219" s="38">
        <v>4.6930000000000002E-4</v>
      </c>
      <c r="H219" s="35">
        <v>5</v>
      </c>
      <c r="I219" s="35">
        <v>80</v>
      </c>
      <c r="J219" s="35" t="s">
        <v>150</v>
      </c>
      <c r="K219" s="36">
        <v>5.6761999999999997</v>
      </c>
      <c r="L219" s="36">
        <f>K219*'Курсы валют'!$F$3</f>
        <v>601.84180979999996</v>
      </c>
    </row>
    <row r="220" spans="1:12" x14ac:dyDescent="0.25">
      <c r="A220" s="39"/>
      <c r="B220" s="46" t="s">
        <v>710</v>
      </c>
      <c r="C220" s="32" t="s">
        <v>711</v>
      </c>
      <c r="D220" s="33" t="s">
        <v>712</v>
      </c>
      <c r="E220" s="34" t="s">
        <v>633</v>
      </c>
      <c r="F220" s="37">
        <v>0.29370000000000002</v>
      </c>
      <c r="G220" s="38">
        <v>4.6930000000000002E-4</v>
      </c>
      <c r="H220" s="35">
        <v>5</v>
      </c>
      <c r="I220" s="35">
        <v>50</v>
      </c>
      <c r="J220" s="35" t="s">
        <v>150</v>
      </c>
      <c r="K220" s="36">
        <v>8.6388999999999996</v>
      </c>
      <c r="L220" s="36">
        <f>K220*'Курсы валют'!$F$3</f>
        <v>915.97392809999997</v>
      </c>
    </row>
    <row r="221" spans="1:12" x14ac:dyDescent="0.25">
      <c r="A221" s="39"/>
      <c r="B221" s="46" t="s">
        <v>713</v>
      </c>
      <c r="C221" s="32" t="s">
        <v>714</v>
      </c>
      <c r="D221" s="48" t="s">
        <v>715</v>
      </c>
      <c r="E221" s="49" t="s">
        <v>637</v>
      </c>
      <c r="F221" s="37">
        <v>0.54500000000000004</v>
      </c>
      <c r="G221" s="38">
        <v>8.3332999999999996E-4</v>
      </c>
      <c r="H221" s="35">
        <v>4</v>
      </c>
      <c r="I221" s="35">
        <v>24</v>
      </c>
      <c r="J221" s="35" t="s">
        <v>150</v>
      </c>
      <c r="K221" s="36">
        <v>16.4145</v>
      </c>
      <c r="L221" s="36">
        <f>K221*'Курсы валют'!$F$3</f>
        <v>1740.4130204999999</v>
      </c>
    </row>
    <row r="222" spans="1:12" x14ac:dyDescent="0.25">
      <c r="A222" s="39"/>
      <c r="B222" s="46" t="s">
        <v>716</v>
      </c>
      <c r="C222" s="32" t="s">
        <v>717</v>
      </c>
      <c r="D222" s="33" t="s">
        <v>718</v>
      </c>
      <c r="E222" s="34" t="s">
        <v>641</v>
      </c>
      <c r="F222" s="37">
        <v>0.84830000000000005</v>
      </c>
      <c r="G222" s="38">
        <v>1.25147E-3</v>
      </c>
      <c r="H222" s="35">
        <v>1</v>
      </c>
      <c r="I222" s="35">
        <v>15</v>
      </c>
      <c r="J222" s="35" t="s">
        <v>150</v>
      </c>
      <c r="K222" s="36">
        <v>26.182600000000001</v>
      </c>
      <c r="L222" s="36">
        <f>K222*'Курсы валют'!$F$3</f>
        <v>2776.1148954</v>
      </c>
    </row>
    <row r="223" spans="1:12" x14ac:dyDescent="0.25">
      <c r="A223" s="42"/>
      <c r="B223" s="56" t="s">
        <v>719</v>
      </c>
      <c r="C223" s="32" t="s">
        <v>720</v>
      </c>
      <c r="D223" s="48" t="s">
        <v>721</v>
      </c>
      <c r="E223" s="49" t="s">
        <v>722</v>
      </c>
      <c r="F223" s="37">
        <v>1.236</v>
      </c>
      <c r="G223" s="38">
        <v>3.65E-3</v>
      </c>
      <c r="H223" s="35">
        <v>1</v>
      </c>
      <c r="I223" s="35">
        <v>5</v>
      </c>
      <c r="J223" s="35" t="s">
        <v>150</v>
      </c>
      <c r="K223" s="36">
        <v>58.353400000000001</v>
      </c>
      <c r="L223" s="36">
        <f>K223*'Курсы валют'!$F$3</f>
        <v>6187.1526486000002</v>
      </c>
    </row>
    <row r="224" spans="1:12" x14ac:dyDescent="0.25">
      <c r="A224" s="23"/>
      <c r="B224" s="24"/>
      <c r="C224" s="25"/>
      <c r="D224" s="26"/>
      <c r="E224" s="26" t="s">
        <v>723</v>
      </c>
      <c r="F224" s="29"/>
      <c r="G224" s="29"/>
      <c r="H224" s="27"/>
      <c r="I224" s="27"/>
      <c r="J224" s="27"/>
      <c r="K224" s="27"/>
      <c r="L224" s="28"/>
    </row>
    <row r="225" spans="1:12" x14ac:dyDescent="0.25">
      <c r="A225" s="30"/>
      <c r="B225" s="46" t="s">
        <v>724</v>
      </c>
      <c r="C225" s="32" t="s">
        <v>725</v>
      </c>
      <c r="D225" s="48" t="s">
        <v>726</v>
      </c>
      <c r="E225" s="49" t="s">
        <v>560</v>
      </c>
      <c r="F225" s="37">
        <v>8.43E-2</v>
      </c>
      <c r="G225" s="38">
        <v>1.25E-4</v>
      </c>
      <c r="H225" s="35">
        <v>20</v>
      </c>
      <c r="I225" s="35">
        <v>160</v>
      </c>
      <c r="J225" s="35" t="s">
        <v>150</v>
      </c>
      <c r="K225" s="36">
        <v>2.9607999999999999</v>
      </c>
      <c r="L225" s="36">
        <f>K225*'Курсы валют'!$F$3</f>
        <v>313.93066319999997</v>
      </c>
    </row>
    <row r="226" spans="1:12" x14ac:dyDescent="0.25">
      <c r="A226" s="39"/>
      <c r="B226" s="46" t="s">
        <v>727</v>
      </c>
      <c r="C226" s="32" t="s">
        <v>728</v>
      </c>
      <c r="D226" s="48" t="s">
        <v>729</v>
      </c>
      <c r="E226" s="49" t="s">
        <v>564</v>
      </c>
      <c r="F226" s="37">
        <v>9.35E-2</v>
      </c>
      <c r="G226" s="38">
        <v>1.7343999999999999E-4</v>
      </c>
      <c r="H226" s="35">
        <v>10</v>
      </c>
      <c r="I226" s="35">
        <v>160</v>
      </c>
      <c r="J226" s="35" t="s">
        <v>150</v>
      </c>
      <c r="K226" s="36">
        <v>3.0463</v>
      </c>
      <c r="L226" s="36">
        <f>K226*'Курсы валют'!$F$3</f>
        <v>322.99614270000001</v>
      </c>
    </row>
    <row r="227" spans="1:12" x14ac:dyDescent="0.25">
      <c r="A227" s="39"/>
      <c r="B227" s="46" t="s">
        <v>730</v>
      </c>
      <c r="C227" s="32" t="s">
        <v>731</v>
      </c>
      <c r="D227" s="48" t="s">
        <v>732</v>
      </c>
      <c r="E227" s="49" t="s">
        <v>689</v>
      </c>
      <c r="F227" s="37">
        <v>0.15679999999999999</v>
      </c>
      <c r="G227" s="38">
        <v>3.1286999999999998E-4</v>
      </c>
      <c r="H227" s="35">
        <v>10</v>
      </c>
      <c r="I227" s="35">
        <v>100</v>
      </c>
      <c r="J227" s="35" t="s">
        <v>150</v>
      </c>
      <c r="K227" s="36">
        <v>5.4051999999999998</v>
      </c>
      <c r="L227" s="36">
        <f>K227*'Курсы валют'!$F$3</f>
        <v>573.10795079999991</v>
      </c>
    </row>
    <row r="228" spans="1:12" x14ac:dyDescent="0.25">
      <c r="A228" s="39"/>
      <c r="B228" s="46" t="s">
        <v>733</v>
      </c>
      <c r="C228" s="32" t="s">
        <v>734</v>
      </c>
      <c r="D228" s="48" t="s">
        <v>735</v>
      </c>
      <c r="E228" s="49" t="s">
        <v>571</v>
      </c>
      <c r="F228" s="37">
        <v>0.13780000000000001</v>
      </c>
      <c r="G228" s="38">
        <v>2.0000000000000001E-4</v>
      </c>
      <c r="H228" s="35">
        <v>10</v>
      </c>
      <c r="I228" s="35">
        <v>100</v>
      </c>
      <c r="J228" s="35" t="s">
        <v>150</v>
      </c>
      <c r="K228" s="36">
        <v>4.2217000000000002</v>
      </c>
      <c r="L228" s="36">
        <f>K228*'Курсы валют'!$F$3</f>
        <v>447.62262930000003</v>
      </c>
    </row>
    <row r="229" spans="1:12" x14ac:dyDescent="0.25">
      <c r="A229" s="39"/>
      <c r="B229" s="46" t="s">
        <v>736</v>
      </c>
      <c r="C229" s="32" t="s">
        <v>737</v>
      </c>
      <c r="D229" s="33" t="s">
        <v>738</v>
      </c>
      <c r="E229" s="34" t="s">
        <v>575</v>
      </c>
      <c r="F229" s="37">
        <v>0.14319999999999999</v>
      </c>
      <c r="G229" s="38">
        <v>2.0000000000000001E-4</v>
      </c>
      <c r="H229" s="35">
        <v>10</v>
      </c>
      <c r="I229" s="35">
        <v>100</v>
      </c>
      <c r="J229" s="35" t="s">
        <v>150</v>
      </c>
      <c r="K229" s="36">
        <v>4.7481999999999998</v>
      </c>
      <c r="L229" s="36">
        <f>K229*'Курсы валют'!$F$3</f>
        <v>503.44689779999993</v>
      </c>
    </row>
    <row r="230" spans="1:12" x14ac:dyDescent="0.25">
      <c r="A230" s="39"/>
      <c r="B230" s="46" t="s">
        <v>739</v>
      </c>
      <c r="C230" s="32" t="s">
        <v>740</v>
      </c>
      <c r="D230" s="33" t="s">
        <v>741</v>
      </c>
      <c r="E230" s="34" t="s">
        <v>699</v>
      </c>
      <c r="F230" s="37">
        <v>0.1512</v>
      </c>
      <c r="G230" s="38">
        <v>2.0000000000000001E-4</v>
      </c>
      <c r="H230" s="35">
        <v>10</v>
      </c>
      <c r="I230" s="35">
        <v>100</v>
      </c>
      <c r="J230" s="35" t="s">
        <v>150</v>
      </c>
      <c r="K230" s="36">
        <v>4.8329000000000004</v>
      </c>
      <c r="L230" s="36">
        <f>K230*'Курсы валют'!$F$3</f>
        <v>512.42755410000007</v>
      </c>
    </row>
    <row r="231" spans="1:12" x14ac:dyDescent="0.25">
      <c r="A231" s="39"/>
      <c r="B231" s="56" t="s">
        <v>742</v>
      </c>
      <c r="C231" s="32" t="s">
        <v>743</v>
      </c>
      <c r="D231" s="48" t="s">
        <v>744</v>
      </c>
      <c r="E231" s="49" t="s">
        <v>583</v>
      </c>
      <c r="F231" s="37">
        <v>0.17680000000000001</v>
      </c>
      <c r="G231" s="38">
        <v>3.0082999999999998E-4</v>
      </c>
      <c r="H231" s="35">
        <v>10</v>
      </c>
      <c r="I231" s="35">
        <v>60</v>
      </c>
      <c r="J231" s="35" t="s">
        <v>150</v>
      </c>
      <c r="K231" s="36">
        <v>5.7721</v>
      </c>
      <c r="L231" s="36">
        <f>K231*'Курсы валют'!$F$3</f>
        <v>612.00999089999993</v>
      </c>
    </row>
    <row r="232" spans="1:12" x14ac:dyDescent="0.25">
      <c r="A232" s="39"/>
      <c r="B232" s="46" t="s">
        <v>745</v>
      </c>
      <c r="C232" s="32" t="s">
        <v>746</v>
      </c>
      <c r="D232" s="48" t="s">
        <v>747</v>
      </c>
      <c r="E232" s="49" t="s">
        <v>590</v>
      </c>
      <c r="F232" s="37">
        <v>0.18779999999999999</v>
      </c>
      <c r="G232" s="38">
        <v>3.1286999999999998E-4</v>
      </c>
      <c r="H232" s="35">
        <v>10</v>
      </c>
      <c r="I232" s="35">
        <v>60</v>
      </c>
      <c r="J232" s="35" t="s">
        <v>150</v>
      </c>
      <c r="K232" s="36">
        <v>5.6022999999999996</v>
      </c>
      <c r="L232" s="36">
        <f>K232*'Курсы валют'!$F$3</f>
        <v>594.00626669999997</v>
      </c>
    </row>
    <row r="233" spans="1:12" x14ac:dyDescent="0.25">
      <c r="A233" s="39"/>
      <c r="B233" s="46" t="s">
        <v>748</v>
      </c>
      <c r="C233" s="32" t="s">
        <v>749</v>
      </c>
      <c r="D233" s="48" t="s">
        <v>750</v>
      </c>
      <c r="E233" s="49" t="s">
        <v>709</v>
      </c>
      <c r="F233" s="37">
        <v>0.22969999999999999</v>
      </c>
      <c r="G233" s="38">
        <v>6.2573000000000001E-4</v>
      </c>
      <c r="H233" s="35">
        <v>5</v>
      </c>
      <c r="I233" s="35">
        <v>60</v>
      </c>
      <c r="J233" s="35" t="s">
        <v>150</v>
      </c>
      <c r="K233" s="36">
        <v>7.4249000000000001</v>
      </c>
      <c r="L233" s="36">
        <f>K233*'Курсы валют'!$F$3</f>
        <v>787.25472209999998</v>
      </c>
    </row>
    <row r="234" spans="1:12" x14ac:dyDescent="0.25">
      <c r="A234" s="39"/>
      <c r="B234" s="46" t="s">
        <v>751</v>
      </c>
      <c r="C234" s="32" t="s">
        <v>752</v>
      </c>
      <c r="D234" s="48" t="s">
        <v>753</v>
      </c>
      <c r="E234" s="49" t="s">
        <v>633</v>
      </c>
      <c r="F234" s="37">
        <v>0.34100000000000003</v>
      </c>
      <c r="G234" s="38">
        <v>5.0000000000000001E-4</v>
      </c>
      <c r="H234" s="35">
        <v>5</v>
      </c>
      <c r="I234" s="35">
        <v>40</v>
      </c>
      <c r="J234" s="35" t="s">
        <v>150</v>
      </c>
      <c r="K234" s="36">
        <v>9.7681000000000004</v>
      </c>
      <c r="L234" s="36">
        <f>K234*'Курсы валют'!$F$3</f>
        <v>1035.7018749000001</v>
      </c>
    </row>
    <row r="235" spans="1:12" x14ac:dyDescent="0.25">
      <c r="A235" s="39"/>
      <c r="B235" s="46" t="s">
        <v>754</v>
      </c>
      <c r="C235" s="32" t="s">
        <v>755</v>
      </c>
      <c r="D235" s="48" t="s">
        <v>756</v>
      </c>
      <c r="E235" s="49" t="s">
        <v>637</v>
      </c>
      <c r="F235" s="37">
        <v>0.64749999999999996</v>
      </c>
      <c r="G235" s="38">
        <v>9.3860000000000005E-4</v>
      </c>
      <c r="H235" s="35">
        <v>2</v>
      </c>
      <c r="I235" s="35">
        <v>20</v>
      </c>
      <c r="J235" s="35" t="s">
        <v>150</v>
      </c>
      <c r="K235" s="36">
        <v>18.1065</v>
      </c>
      <c r="L235" s="36">
        <f>K235*'Курсы валют'!$F$3</f>
        <v>1919.8140885</v>
      </c>
    </row>
    <row r="236" spans="1:12" x14ac:dyDescent="0.25">
      <c r="A236" s="39"/>
      <c r="B236" s="46" t="s">
        <v>757</v>
      </c>
      <c r="C236" s="32" t="s">
        <v>758</v>
      </c>
      <c r="D236" s="33" t="s">
        <v>759</v>
      </c>
      <c r="E236" s="34" t="s">
        <v>641</v>
      </c>
      <c r="F236" s="37">
        <v>0.9677</v>
      </c>
      <c r="G236" s="38">
        <v>1.53846E-3</v>
      </c>
      <c r="H236" s="35">
        <v>1</v>
      </c>
      <c r="I236" s="35">
        <v>13</v>
      </c>
      <c r="J236" s="35" t="s">
        <v>150</v>
      </c>
      <c r="K236" s="36">
        <v>28.918800000000001</v>
      </c>
      <c r="L236" s="36">
        <f>K236*'Курсы валют'!$F$3</f>
        <v>3066.2314452000001</v>
      </c>
    </row>
    <row r="237" spans="1:12" x14ac:dyDescent="0.25">
      <c r="A237" s="42"/>
      <c r="B237" s="46" t="s">
        <v>760</v>
      </c>
      <c r="C237" s="32" t="s">
        <v>761</v>
      </c>
      <c r="D237" s="48" t="s">
        <v>762</v>
      </c>
      <c r="E237" s="49" t="s">
        <v>722</v>
      </c>
      <c r="F237" s="37">
        <v>1.508</v>
      </c>
      <c r="G237" s="38">
        <v>4.0000000000000001E-3</v>
      </c>
      <c r="H237" s="35">
        <v>1</v>
      </c>
      <c r="I237" s="35">
        <v>5</v>
      </c>
      <c r="J237" s="35" t="s">
        <v>150</v>
      </c>
      <c r="K237" s="36">
        <v>64.305700000000002</v>
      </c>
      <c r="L237" s="36">
        <f>K237*'Курсы валют'!$F$3</f>
        <v>6818.2690653</v>
      </c>
    </row>
    <row r="238" spans="1:12" x14ac:dyDescent="0.25">
      <c r="A238" s="23"/>
      <c r="B238" s="24"/>
      <c r="C238" s="25"/>
      <c r="D238" s="26"/>
      <c r="E238" s="26" t="s">
        <v>763</v>
      </c>
      <c r="F238" s="29"/>
      <c r="G238" s="29"/>
      <c r="H238" s="27"/>
      <c r="I238" s="27"/>
      <c r="J238" s="27"/>
      <c r="K238" s="27"/>
      <c r="L238" s="28"/>
    </row>
    <row r="239" spans="1:12" x14ac:dyDescent="0.25">
      <c r="A239" s="30"/>
      <c r="B239" s="46" t="s">
        <v>764</v>
      </c>
      <c r="C239" s="44" t="s">
        <v>765</v>
      </c>
      <c r="D239" s="48" t="s">
        <v>766</v>
      </c>
      <c r="E239" s="49" t="s">
        <v>560</v>
      </c>
      <c r="F239" s="37">
        <v>7.8399999999999997E-2</v>
      </c>
      <c r="G239" s="38">
        <v>1.2960000000000001E-4</v>
      </c>
      <c r="H239" s="35">
        <v>30</v>
      </c>
      <c r="I239" s="35">
        <v>150</v>
      </c>
      <c r="J239" s="35" t="s">
        <v>5</v>
      </c>
      <c r="K239" s="36">
        <v>18.528600000000001</v>
      </c>
      <c r="L239" s="36">
        <f>K239*'Курсы валют'!$F$6</f>
        <v>263.82132396000003</v>
      </c>
    </row>
    <row r="240" spans="1:12" x14ac:dyDescent="0.25">
      <c r="A240" s="39"/>
      <c r="B240" s="46" t="s">
        <v>767</v>
      </c>
      <c r="C240" s="44" t="s">
        <v>768</v>
      </c>
      <c r="D240" s="33" t="s">
        <v>769</v>
      </c>
      <c r="E240" s="34" t="s">
        <v>575</v>
      </c>
      <c r="F240" s="37">
        <v>0.1147</v>
      </c>
      <c r="G240" s="38">
        <v>1.44E-4</v>
      </c>
      <c r="H240" s="35">
        <v>25</v>
      </c>
      <c r="I240" s="35">
        <v>125</v>
      </c>
      <c r="J240" s="35" t="s">
        <v>5</v>
      </c>
      <c r="K240" s="36">
        <v>29.2498</v>
      </c>
      <c r="L240" s="36">
        <f>K240*'Курсы валют'!$F$6</f>
        <v>416.47620228</v>
      </c>
    </row>
    <row r="241" spans="1:12" x14ac:dyDescent="0.25">
      <c r="A241" s="39"/>
      <c r="B241" s="46" t="s">
        <v>770</v>
      </c>
      <c r="C241" s="44" t="s">
        <v>771</v>
      </c>
      <c r="D241" s="48" t="s">
        <v>772</v>
      </c>
      <c r="E241" s="49" t="s">
        <v>590</v>
      </c>
      <c r="F241" s="37">
        <v>0.14299999999999999</v>
      </c>
      <c r="G241" s="38">
        <v>2.2499999999999999E-4</v>
      </c>
      <c r="H241" s="35">
        <v>20</v>
      </c>
      <c r="I241" s="35">
        <v>80</v>
      </c>
      <c r="J241" s="35" t="s">
        <v>5</v>
      </c>
      <c r="K241" s="36">
        <v>35.6768</v>
      </c>
      <c r="L241" s="36">
        <f>K241*'Курсы валют'!$F$6</f>
        <v>507.98768447999998</v>
      </c>
    </row>
    <row r="242" spans="1:12" x14ac:dyDescent="0.25">
      <c r="A242" s="39"/>
      <c r="B242" s="46" t="s">
        <v>773</v>
      </c>
      <c r="C242" s="44" t="s">
        <v>774</v>
      </c>
      <c r="D242" s="33" t="s">
        <v>775</v>
      </c>
      <c r="E242" s="34" t="s">
        <v>633</v>
      </c>
      <c r="F242" s="37">
        <v>0.23449999999999999</v>
      </c>
      <c r="G242" s="38">
        <v>4.9399999999999997E-4</v>
      </c>
      <c r="H242" s="35">
        <v>10</v>
      </c>
      <c r="I242" s="35">
        <v>40</v>
      </c>
      <c r="J242" s="35" t="s">
        <v>5</v>
      </c>
      <c r="K242" s="36">
        <v>67.211799999999997</v>
      </c>
      <c r="L242" s="36">
        <f>K242*'Курсы валют'!$F$6</f>
        <v>957.00193547999993</v>
      </c>
    </row>
    <row r="243" spans="1:12" x14ac:dyDescent="0.25">
      <c r="A243" s="39"/>
      <c r="B243" s="46" t="s">
        <v>776</v>
      </c>
      <c r="C243" s="44" t="s">
        <v>777</v>
      </c>
      <c r="D243" s="48" t="s">
        <v>778</v>
      </c>
      <c r="E243" s="49" t="s">
        <v>637</v>
      </c>
      <c r="F243" s="37">
        <v>0.45760000000000001</v>
      </c>
      <c r="G243" s="38">
        <v>7.2000000000000005E-4</v>
      </c>
      <c r="H243" s="35">
        <v>5</v>
      </c>
      <c r="I243" s="35">
        <v>25</v>
      </c>
      <c r="J243" s="35" t="s">
        <v>5</v>
      </c>
      <c r="K243" s="36">
        <v>123.09829999999999</v>
      </c>
      <c r="L243" s="36">
        <f>K243*'Курсы валют'!$F$6</f>
        <v>1752.7474543799999</v>
      </c>
    </row>
    <row r="244" spans="1:12" x14ac:dyDescent="0.25">
      <c r="A244" s="42"/>
      <c r="B244" s="46" t="s">
        <v>779</v>
      </c>
      <c r="C244" s="44" t="s">
        <v>780</v>
      </c>
      <c r="D244" s="33" t="s">
        <v>781</v>
      </c>
      <c r="E244" s="34" t="s">
        <v>641</v>
      </c>
      <c r="F244" s="37">
        <v>0.62250000000000005</v>
      </c>
      <c r="G244" s="38">
        <v>1.1249999999999999E-3</v>
      </c>
      <c r="H244" s="35">
        <v>4</v>
      </c>
      <c r="I244" s="35">
        <v>16</v>
      </c>
      <c r="J244" s="35" t="s">
        <v>5</v>
      </c>
      <c r="K244" s="36">
        <v>183.25710000000001</v>
      </c>
      <c r="L244" s="36">
        <f>K244*'Курсы валют'!$F$6</f>
        <v>2609.3245440599999</v>
      </c>
    </row>
    <row r="245" spans="1:12" x14ac:dyDescent="0.25">
      <c r="A245" s="23"/>
      <c r="B245" s="24"/>
      <c r="C245" s="25"/>
      <c r="D245" s="26"/>
      <c r="E245" s="26" t="s">
        <v>782</v>
      </c>
      <c r="F245" s="29"/>
      <c r="G245" s="29"/>
      <c r="H245" s="27"/>
      <c r="I245" s="27"/>
      <c r="J245" s="27"/>
      <c r="K245" s="27"/>
      <c r="L245" s="28"/>
    </row>
    <row r="246" spans="1:12" x14ac:dyDescent="0.25">
      <c r="A246" s="30"/>
      <c r="B246" s="57" t="s">
        <v>783</v>
      </c>
      <c r="C246" s="44" t="s">
        <v>784</v>
      </c>
      <c r="D246" s="48" t="s">
        <v>785</v>
      </c>
      <c r="E246" s="49" t="s">
        <v>560</v>
      </c>
      <c r="F246" s="37">
        <v>8.3799999999999999E-2</v>
      </c>
      <c r="G246" s="38">
        <v>1.6200000000000001E-4</v>
      </c>
      <c r="H246" s="35">
        <v>30</v>
      </c>
      <c r="I246" s="35">
        <v>120</v>
      </c>
      <c r="J246" s="35" t="s">
        <v>5</v>
      </c>
      <c r="K246" s="36">
        <v>19.884799999999998</v>
      </c>
      <c r="L246" s="36">
        <f>K246*'Курсы валют'!$F$6</f>
        <v>283.13171327999999</v>
      </c>
    </row>
    <row r="247" spans="1:12" x14ac:dyDescent="0.25">
      <c r="A247" s="39"/>
      <c r="B247" s="57" t="s">
        <v>786</v>
      </c>
      <c r="C247" s="44" t="s">
        <v>787</v>
      </c>
      <c r="D247" s="33" t="s">
        <v>788</v>
      </c>
      <c r="E247" s="34" t="s">
        <v>575</v>
      </c>
      <c r="F247" s="37">
        <v>0.1278</v>
      </c>
      <c r="G247" s="38">
        <v>2.0159999999999999E-4</v>
      </c>
      <c r="H247" s="35">
        <v>20</v>
      </c>
      <c r="I247" s="35">
        <v>100</v>
      </c>
      <c r="J247" s="35" t="s">
        <v>5</v>
      </c>
      <c r="K247" s="36">
        <v>32.968000000000004</v>
      </c>
      <c r="L247" s="36">
        <f>K247*'Курсы валют'!$F$6</f>
        <v>469.41816480000006</v>
      </c>
    </row>
    <row r="248" spans="1:12" x14ac:dyDescent="0.25">
      <c r="A248" s="39"/>
      <c r="B248" s="57" t="s">
        <v>789</v>
      </c>
      <c r="C248" s="44" t="s">
        <v>790</v>
      </c>
      <c r="D248" s="48" t="s">
        <v>791</v>
      </c>
      <c r="E248" s="49" t="s">
        <v>590</v>
      </c>
      <c r="F248" s="37">
        <v>0.17150000000000001</v>
      </c>
      <c r="G248" s="38">
        <v>2.5920000000000001E-4</v>
      </c>
      <c r="H248" s="35">
        <v>15</v>
      </c>
      <c r="I248" s="35">
        <v>75</v>
      </c>
      <c r="J248" s="35" t="s">
        <v>5</v>
      </c>
      <c r="K248" s="36">
        <v>41.893099999999997</v>
      </c>
      <c r="L248" s="36">
        <f>K248*'Курсы валют'!$F$6</f>
        <v>596.49909365999997</v>
      </c>
    </row>
    <row r="249" spans="1:12" x14ac:dyDescent="0.25">
      <c r="A249" s="39"/>
      <c r="B249" s="57" t="s">
        <v>792</v>
      </c>
      <c r="C249" s="44" t="s">
        <v>793</v>
      </c>
      <c r="D249" s="33" t="s">
        <v>794</v>
      </c>
      <c r="E249" s="34" t="s">
        <v>633</v>
      </c>
      <c r="F249" s="37">
        <v>0.27300000000000002</v>
      </c>
      <c r="G249" s="38">
        <v>4.4999999999999999E-4</v>
      </c>
      <c r="H249" s="35">
        <v>10</v>
      </c>
      <c r="I249" s="35">
        <v>40</v>
      </c>
      <c r="J249" s="35" t="s">
        <v>5</v>
      </c>
      <c r="K249" s="36">
        <v>82.997600000000006</v>
      </c>
      <c r="L249" s="36">
        <f>K249*'Курсы валют'!$F$6</f>
        <v>1181.7696273600002</v>
      </c>
    </row>
    <row r="250" spans="1:12" x14ac:dyDescent="0.25">
      <c r="A250" s="39"/>
      <c r="B250" s="57" t="s">
        <v>795</v>
      </c>
      <c r="C250" s="44" t="s">
        <v>796</v>
      </c>
      <c r="D250" s="48" t="s">
        <v>797</v>
      </c>
      <c r="E250" s="49" t="s">
        <v>637</v>
      </c>
      <c r="F250" s="37">
        <v>0.5</v>
      </c>
      <c r="G250" s="38">
        <v>7.2000000000000005E-4</v>
      </c>
      <c r="H250" s="35">
        <v>5</v>
      </c>
      <c r="I250" s="35">
        <v>25</v>
      </c>
      <c r="J250" s="35" t="s">
        <v>5</v>
      </c>
      <c r="K250" s="36">
        <v>137.84299999999999</v>
      </c>
      <c r="L250" s="36">
        <f>K250*'Курсы валют'!$F$6</f>
        <v>1962.6913397999999</v>
      </c>
    </row>
    <row r="251" spans="1:12" x14ac:dyDescent="0.25">
      <c r="A251" s="42"/>
      <c r="B251" s="57" t="s">
        <v>798</v>
      </c>
      <c r="C251" s="44" t="s">
        <v>799</v>
      </c>
      <c r="D251" s="33" t="s">
        <v>800</v>
      </c>
      <c r="E251" s="34" t="s">
        <v>641</v>
      </c>
      <c r="F251" s="37">
        <v>0.8125</v>
      </c>
      <c r="G251" s="38">
        <v>1.1249999999999999E-3</v>
      </c>
      <c r="H251" s="35">
        <v>4</v>
      </c>
      <c r="I251" s="35">
        <v>16</v>
      </c>
      <c r="J251" s="35" t="s">
        <v>5</v>
      </c>
      <c r="K251" s="36">
        <v>194.23869999999999</v>
      </c>
      <c r="L251" s="36">
        <f>K251*'Курсы валют'!$F$6</f>
        <v>2765.6871538199998</v>
      </c>
    </row>
    <row r="252" spans="1:12" x14ac:dyDescent="0.25">
      <c r="A252" s="23"/>
      <c r="B252" s="24"/>
      <c r="C252" s="25"/>
      <c r="D252" s="26"/>
      <c r="E252" s="26" t="s">
        <v>801</v>
      </c>
      <c r="F252" s="29"/>
      <c r="G252" s="29"/>
      <c r="H252" s="27"/>
      <c r="I252" s="27"/>
      <c r="J252" s="27"/>
      <c r="K252" s="27"/>
      <c r="L252" s="28"/>
    </row>
    <row r="253" spans="1:12" x14ac:dyDescent="0.25">
      <c r="A253" s="30"/>
      <c r="B253" s="46" t="s">
        <v>802</v>
      </c>
      <c r="C253" s="32" t="s">
        <v>803</v>
      </c>
      <c r="D253" s="48" t="s">
        <v>804</v>
      </c>
      <c r="E253" s="49" t="s">
        <v>805</v>
      </c>
      <c r="F253" s="37">
        <v>6.6000000000000003E-2</v>
      </c>
      <c r="G253" s="38">
        <v>6.7860000000000004E-5</v>
      </c>
      <c r="H253" s="35">
        <v>20</v>
      </c>
      <c r="I253" s="35">
        <v>200</v>
      </c>
      <c r="J253" s="35" t="s">
        <v>150</v>
      </c>
      <c r="K253" s="36">
        <v>2.3016000000000001</v>
      </c>
      <c r="L253" s="36">
        <f>K253*'Курсы валют'!$F$3</f>
        <v>244.03634640000001</v>
      </c>
    </row>
    <row r="254" spans="1:12" x14ac:dyDescent="0.25">
      <c r="A254" s="39"/>
      <c r="B254" s="47" t="s">
        <v>806</v>
      </c>
      <c r="C254" s="32" t="s">
        <v>807</v>
      </c>
      <c r="D254" s="48" t="s">
        <v>808</v>
      </c>
      <c r="E254" s="49" t="s">
        <v>809</v>
      </c>
      <c r="F254" s="37">
        <v>6.6000000000000003E-2</v>
      </c>
      <c r="G254" s="38">
        <v>6.7860000000000004E-5</v>
      </c>
      <c r="H254" s="35">
        <v>20</v>
      </c>
      <c r="I254" s="35">
        <v>200</v>
      </c>
      <c r="J254" s="35" t="s">
        <v>150</v>
      </c>
      <c r="K254" s="36">
        <v>2.4904999999999999</v>
      </c>
      <c r="L254" s="36">
        <f>K254*'Курсы валют'!$F$3</f>
        <v>264.0652245</v>
      </c>
    </row>
    <row r="255" spans="1:12" x14ac:dyDescent="0.25">
      <c r="A255" s="39"/>
      <c r="B255" s="47" t="s">
        <v>810</v>
      </c>
      <c r="C255" s="32" t="s">
        <v>811</v>
      </c>
      <c r="D255" s="48" t="s">
        <v>812</v>
      </c>
      <c r="E255" s="49" t="s">
        <v>813</v>
      </c>
      <c r="F255" s="37">
        <v>0.14099999999999999</v>
      </c>
      <c r="G255" s="38">
        <v>1.3572000000000001E-4</v>
      </c>
      <c r="H255" s="35">
        <v>10</v>
      </c>
      <c r="I255" s="35">
        <v>100</v>
      </c>
      <c r="J255" s="35" t="s">
        <v>150</v>
      </c>
      <c r="K255" s="36">
        <v>4.6859000000000002</v>
      </c>
      <c r="L255" s="36">
        <f>K255*'Курсы валют'!$F$3</f>
        <v>496.84129109999998</v>
      </c>
    </row>
    <row r="256" spans="1:12" x14ac:dyDescent="0.25">
      <c r="A256" s="39"/>
      <c r="B256" s="47" t="s">
        <v>814</v>
      </c>
      <c r="C256" s="32" t="s">
        <v>815</v>
      </c>
      <c r="D256" s="48" t="s">
        <v>816</v>
      </c>
      <c r="E256" s="49" t="s">
        <v>817</v>
      </c>
      <c r="F256" s="37">
        <v>0.10199999999999999</v>
      </c>
      <c r="G256" s="38">
        <v>9.6940000000000004E-5</v>
      </c>
      <c r="H256" s="35">
        <v>10</v>
      </c>
      <c r="I256" s="35">
        <v>140</v>
      </c>
      <c r="J256" s="35" t="s">
        <v>150</v>
      </c>
      <c r="K256" s="36">
        <v>3.5118</v>
      </c>
      <c r="L256" s="36">
        <f>K256*'Курсы валют'!$F$3</f>
        <v>372.35264219999999</v>
      </c>
    </row>
    <row r="257" spans="1:12" x14ac:dyDescent="0.25">
      <c r="A257" s="39"/>
      <c r="B257" s="46" t="s">
        <v>818</v>
      </c>
      <c r="C257" s="32" t="s">
        <v>819</v>
      </c>
      <c r="D257" s="33" t="s">
        <v>820</v>
      </c>
      <c r="E257" s="34" t="s">
        <v>821</v>
      </c>
      <c r="F257" s="37">
        <v>0.108</v>
      </c>
      <c r="G257" s="38">
        <v>9.6940000000000004E-5</v>
      </c>
      <c r="H257" s="35">
        <v>10</v>
      </c>
      <c r="I257" s="35">
        <v>140</v>
      </c>
      <c r="J257" s="35" t="s">
        <v>150</v>
      </c>
      <c r="K257" s="36">
        <v>3.5411000000000001</v>
      </c>
      <c r="L257" s="36">
        <f>K257*'Курсы валют'!$F$3</f>
        <v>375.45929189999998</v>
      </c>
    </row>
    <row r="258" spans="1:12" x14ac:dyDescent="0.25">
      <c r="A258" s="39"/>
      <c r="B258" s="46" t="s">
        <v>822</v>
      </c>
      <c r="C258" s="32" t="s">
        <v>823</v>
      </c>
      <c r="D258" s="33" t="s">
        <v>824</v>
      </c>
      <c r="E258" s="34" t="s">
        <v>825</v>
      </c>
      <c r="F258" s="37">
        <v>0.113</v>
      </c>
      <c r="G258" s="38">
        <v>1.131E-4</v>
      </c>
      <c r="H258" s="35">
        <v>10</v>
      </c>
      <c r="I258" s="35">
        <v>120</v>
      </c>
      <c r="J258" s="35" t="s">
        <v>150</v>
      </c>
      <c r="K258" s="36">
        <v>3.9</v>
      </c>
      <c r="L258" s="36">
        <f>K258*'Курсы валют'!$F$3</f>
        <v>413.51309999999995</v>
      </c>
    </row>
    <row r="259" spans="1:12" x14ac:dyDescent="0.25">
      <c r="A259" s="39"/>
      <c r="B259" s="56" t="s">
        <v>826</v>
      </c>
      <c r="C259" s="32" t="s">
        <v>827</v>
      </c>
      <c r="D259" s="48" t="s">
        <v>828</v>
      </c>
      <c r="E259" s="49" t="s">
        <v>829</v>
      </c>
      <c r="F259" s="37">
        <v>0.122</v>
      </c>
      <c r="G259" s="38">
        <v>1.3572000000000001E-4</v>
      </c>
      <c r="H259" s="35">
        <v>10</v>
      </c>
      <c r="I259" s="35">
        <v>100</v>
      </c>
      <c r="J259" s="35" t="s">
        <v>150</v>
      </c>
      <c r="K259" s="36">
        <v>4.4058999999999999</v>
      </c>
      <c r="L259" s="36">
        <f>K259*'Курсы валют'!$F$3</f>
        <v>467.15317109999995</v>
      </c>
    </row>
    <row r="260" spans="1:12" x14ac:dyDescent="0.25">
      <c r="A260" s="39"/>
      <c r="B260" s="46" t="s">
        <v>830</v>
      </c>
      <c r="C260" s="32" t="s">
        <v>831</v>
      </c>
      <c r="D260" s="48" t="s">
        <v>832</v>
      </c>
      <c r="E260" s="49" t="s">
        <v>833</v>
      </c>
      <c r="F260" s="37">
        <v>0.124</v>
      </c>
      <c r="G260" s="38">
        <v>1.3572000000000001E-4</v>
      </c>
      <c r="H260" s="35">
        <v>10</v>
      </c>
      <c r="I260" s="35">
        <v>100</v>
      </c>
      <c r="J260" s="35" t="s">
        <v>150</v>
      </c>
      <c r="K260" s="36">
        <v>4.3795000000000002</v>
      </c>
      <c r="L260" s="36">
        <f>K260*'Курсы валют'!$F$3</f>
        <v>464.35400550000003</v>
      </c>
    </row>
    <row r="261" spans="1:12" x14ac:dyDescent="0.25">
      <c r="A261" s="39"/>
      <c r="B261" s="46" t="s">
        <v>834</v>
      </c>
      <c r="C261" s="32" t="s">
        <v>835</v>
      </c>
      <c r="D261" s="48" t="s">
        <v>836</v>
      </c>
      <c r="E261" s="49" t="s">
        <v>837</v>
      </c>
      <c r="F261" s="37">
        <v>0.14599999999999999</v>
      </c>
      <c r="G261" s="38">
        <v>1.6965E-4</v>
      </c>
      <c r="H261" s="35">
        <v>5</v>
      </c>
      <c r="I261" s="35">
        <v>80</v>
      </c>
      <c r="J261" s="35" t="s">
        <v>150</v>
      </c>
      <c r="K261" s="36">
        <v>5.7252999999999998</v>
      </c>
      <c r="L261" s="36">
        <f>K261*'Курсы валют'!$F$3</f>
        <v>607.04783369999996</v>
      </c>
    </row>
    <row r="262" spans="1:12" x14ac:dyDescent="0.25">
      <c r="A262" s="39"/>
      <c r="B262" s="46" t="s">
        <v>838</v>
      </c>
      <c r="C262" s="32" t="s">
        <v>839</v>
      </c>
      <c r="D262" s="33" t="s">
        <v>840</v>
      </c>
      <c r="E262" s="34" t="s">
        <v>841</v>
      </c>
      <c r="F262" s="37">
        <v>0.19500000000000001</v>
      </c>
      <c r="G262" s="38">
        <v>2.7144000000000002E-4</v>
      </c>
      <c r="H262" s="35">
        <v>5</v>
      </c>
      <c r="I262" s="35">
        <v>50</v>
      </c>
      <c r="J262" s="35" t="s">
        <v>150</v>
      </c>
      <c r="K262" s="36">
        <v>7.9474</v>
      </c>
      <c r="L262" s="36">
        <f>K262*'Курсы валют'!$F$3</f>
        <v>842.65487459999997</v>
      </c>
    </row>
    <row r="263" spans="1:12" x14ac:dyDescent="0.25">
      <c r="A263" s="39"/>
      <c r="B263" s="46" t="s">
        <v>842</v>
      </c>
      <c r="C263" s="32" t="s">
        <v>843</v>
      </c>
      <c r="D263" s="48" t="s">
        <v>844</v>
      </c>
      <c r="E263" s="49" t="s">
        <v>845</v>
      </c>
      <c r="F263" s="37">
        <v>0.376</v>
      </c>
      <c r="G263" s="38">
        <v>4.2412999999999999E-4</v>
      </c>
      <c r="H263" s="35">
        <v>4</v>
      </c>
      <c r="I263" s="35">
        <v>32</v>
      </c>
      <c r="J263" s="35" t="s">
        <v>150</v>
      </c>
      <c r="K263" s="36">
        <v>14.381600000000001</v>
      </c>
      <c r="L263" s="36">
        <f>K263*'Курсы валют'!$F$3</f>
        <v>1524.8666664</v>
      </c>
    </row>
    <row r="264" spans="1:12" x14ac:dyDescent="0.25">
      <c r="A264" s="42"/>
      <c r="B264" s="46" t="s">
        <v>846</v>
      </c>
      <c r="C264" s="32" t="s">
        <v>847</v>
      </c>
      <c r="D264" s="33" t="s">
        <v>848</v>
      </c>
      <c r="E264" s="34" t="s">
        <v>849</v>
      </c>
      <c r="F264" s="37">
        <v>0.54600000000000004</v>
      </c>
      <c r="G264" s="38">
        <v>9.0479999999999998E-4</v>
      </c>
      <c r="H264" s="35">
        <v>1</v>
      </c>
      <c r="I264" s="35">
        <v>15</v>
      </c>
      <c r="J264" s="35" t="s">
        <v>150</v>
      </c>
      <c r="K264" s="36">
        <v>23.037700000000001</v>
      </c>
      <c r="L264" s="36">
        <f>K264*'Курсы валют'!$F$3</f>
        <v>2442.6642932999998</v>
      </c>
    </row>
    <row r="265" spans="1:12" x14ac:dyDescent="0.25">
      <c r="A265" s="23"/>
      <c r="B265" s="24"/>
      <c r="C265" s="25"/>
      <c r="D265" s="26"/>
      <c r="E265" s="26" t="s">
        <v>850</v>
      </c>
      <c r="F265" s="29"/>
      <c r="G265" s="29"/>
      <c r="H265" s="27"/>
      <c r="I265" s="27"/>
      <c r="J265" s="27"/>
      <c r="K265" s="27"/>
      <c r="L265" s="28"/>
    </row>
    <row r="266" spans="1:12" x14ac:dyDescent="0.25">
      <c r="A266" s="30"/>
      <c r="B266" s="46" t="s">
        <v>851</v>
      </c>
      <c r="C266" s="32" t="s">
        <v>852</v>
      </c>
      <c r="D266" s="48" t="s">
        <v>853</v>
      </c>
      <c r="E266" s="49" t="s">
        <v>805</v>
      </c>
      <c r="F266" s="37">
        <v>7.0000000000000007E-2</v>
      </c>
      <c r="G266" s="38">
        <v>6.7860000000000004E-5</v>
      </c>
      <c r="H266" s="35">
        <v>20</v>
      </c>
      <c r="I266" s="35">
        <v>200</v>
      </c>
      <c r="J266" s="35" t="s">
        <v>150</v>
      </c>
      <c r="K266" s="36">
        <v>2.4679000000000002</v>
      </c>
      <c r="L266" s="36">
        <f>K266*'Курсы валют'!$F$3</f>
        <v>261.66896910000003</v>
      </c>
    </row>
    <row r="267" spans="1:12" x14ac:dyDescent="0.25">
      <c r="A267" s="39"/>
      <c r="B267" s="46" t="s">
        <v>854</v>
      </c>
      <c r="C267" s="32" t="s">
        <v>855</v>
      </c>
      <c r="D267" s="48" t="s">
        <v>856</v>
      </c>
      <c r="E267" s="49" t="s">
        <v>809</v>
      </c>
      <c r="F267" s="37">
        <v>8.5000000000000006E-2</v>
      </c>
      <c r="G267" s="38">
        <v>6.7860000000000004E-5</v>
      </c>
      <c r="H267" s="35">
        <v>20</v>
      </c>
      <c r="I267" s="35">
        <v>200</v>
      </c>
      <c r="J267" s="35" t="s">
        <v>150</v>
      </c>
      <c r="K267" s="36">
        <v>3.0312999999999999</v>
      </c>
      <c r="L267" s="36">
        <f>K267*'Курсы валют'!$F$3</f>
        <v>321.40570769999999</v>
      </c>
    </row>
    <row r="268" spans="1:12" x14ac:dyDescent="0.25">
      <c r="A268" s="39"/>
      <c r="B268" s="46" t="s">
        <v>857</v>
      </c>
      <c r="C268" s="32" t="s">
        <v>858</v>
      </c>
      <c r="D268" s="48" t="s">
        <v>859</v>
      </c>
      <c r="E268" s="49" t="s">
        <v>813</v>
      </c>
      <c r="F268" s="37">
        <v>0.158</v>
      </c>
      <c r="G268" s="38">
        <v>1.3572000000000001E-4</v>
      </c>
      <c r="H268" s="35">
        <v>10</v>
      </c>
      <c r="I268" s="35">
        <v>100</v>
      </c>
      <c r="J268" s="35" t="s">
        <v>150</v>
      </c>
      <c r="K268" s="36">
        <v>5.0728999999999997</v>
      </c>
      <c r="L268" s="36">
        <f>K268*'Курсы валют'!$F$3</f>
        <v>537.87451409999994</v>
      </c>
    </row>
    <row r="269" spans="1:12" x14ac:dyDescent="0.25">
      <c r="A269" s="39"/>
      <c r="B269" s="46" t="s">
        <v>860</v>
      </c>
      <c r="C269" s="32" t="s">
        <v>861</v>
      </c>
      <c r="D269" s="48" t="s">
        <v>862</v>
      </c>
      <c r="E269" s="49" t="s">
        <v>817</v>
      </c>
      <c r="F269" s="37">
        <v>0.112</v>
      </c>
      <c r="G269" s="38">
        <v>9.6940000000000004E-5</v>
      </c>
      <c r="H269" s="35">
        <v>10</v>
      </c>
      <c r="I269" s="35">
        <v>140</v>
      </c>
      <c r="J269" s="35" t="s">
        <v>150</v>
      </c>
      <c r="K269" s="36">
        <v>3.6951000000000001</v>
      </c>
      <c r="L269" s="36">
        <f>K269*'Курсы валют'!$F$3</f>
        <v>391.78775789999997</v>
      </c>
    </row>
    <row r="270" spans="1:12" x14ac:dyDescent="0.25">
      <c r="A270" s="39"/>
      <c r="B270" s="46" t="s">
        <v>863</v>
      </c>
      <c r="C270" s="32" t="s">
        <v>864</v>
      </c>
      <c r="D270" s="33" t="s">
        <v>865</v>
      </c>
      <c r="E270" s="34" t="s">
        <v>821</v>
      </c>
      <c r="F270" s="37">
        <v>0.11600000000000001</v>
      </c>
      <c r="G270" s="38">
        <v>1.131E-4</v>
      </c>
      <c r="H270" s="35">
        <v>10</v>
      </c>
      <c r="I270" s="35">
        <v>120</v>
      </c>
      <c r="J270" s="35" t="s">
        <v>150</v>
      </c>
      <c r="K270" s="36">
        <v>3.6646999999999998</v>
      </c>
      <c r="L270" s="36">
        <f>K270*'Курсы валют'!$F$3</f>
        <v>388.56447629999997</v>
      </c>
    </row>
    <row r="271" spans="1:12" x14ac:dyDescent="0.25">
      <c r="A271" s="39"/>
      <c r="B271" s="46" t="s">
        <v>866</v>
      </c>
      <c r="C271" s="32" t="s">
        <v>867</v>
      </c>
      <c r="D271" s="33" t="s">
        <v>868</v>
      </c>
      <c r="E271" s="34" t="s">
        <v>825</v>
      </c>
      <c r="F271" s="37">
        <v>0.13100000000000001</v>
      </c>
      <c r="G271" s="38">
        <v>1.3572000000000001E-4</v>
      </c>
      <c r="H271" s="35">
        <v>10</v>
      </c>
      <c r="I271" s="35">
        <v>100</v>
      </c>
      <c r="J271" s="35" t="s">
        <v>150</v>
      </c>
      <c r="K271" s="36">
        <v>4.4391999999999996</v>
      </c>
      <c r="L271" s="36">
        <f>K271*'Курсы валют'!$F$3</f>
        <v>470.68393679999991</v>
      </c>
    </row>
    <row r="272" spans="1:12" x14ac:dyDescent="0.25">
      <c r="A272" s="39"/>
      <c r="B272" s="56" t="s">
        <v>869</v>
      </c>
      <c r="C272" s="32" t="s">
        <v>870</v>
      </c>
      <c r="D272" s="48" t="s">
        <v>871</v>
      </c>
      <c r="E272" s="49" t="s">
        <v>829</v>
      </c>
      <c r="F272" s="37">
        <v>0.13100000000000001</v>
      </c>
      <c r="G272" s="38">
        <v>1.6965E-4</v>
      </c>
      <c r="H272" s="35">
        <v>10</v>
      </c>
      <c r="I272" s="35">
        <v>80</v>
      </c>
      <c r="J272" s="35" t="s">
        <v>150</v>
      </c>
      <c r="K272" s="36">
        <v>4.7020999999999997</v>
      </c>
      <c r="L272" s="36">
        <f>K272*'Курсы валют'!$F$3</f>
        <v>498.55896089999993</v>
      </c>
    </row>
    <row r="273" spans="1:12" x14ac:dyDescent="0.25">
      <c r="A273" s="39"/>
      <c r="B273" s="46" t="s">
        <v>872</v>
      </c>
      <c r="C273" s="32" t="s">
        <v>873</v>
      </c>
      <c r="D273" s="48" t="s">
        <v>874</v>
      </c>
      <c r="E273" s="49" t="s">
        <v>833</v>
      </c>
      <c r="F273" s="37">
        <v>0.14599999999999999</v>
      </c>
      <c r="G273" s="38">
        <v>1.6965E-4</v>
      </c>
      <c r="H273" s="35">
        <v>10</v>
      </c>
      <c r="I273" s="35">
        <v>80</v>
      </c>
      <c r="J273" s="35" t="s">
        <v>150</v>
      </c>
      <c r="K273" s="36">
        <v>4.9466999999999999</v>
      </c>
      <c r="L273" s="36">
        <f>K273*'Курсы валют'!$F$3</f>
        <v>524.4936543</v>
      </c>
    </row>
    <row r="274" spans="1:12" x14ac:dyDescent="0.25">
      <c r="A274" s="39"/>
      <c r="B274" s="46" t="s">
        <v>875</v>
      </c>
      <c r="C274" s="32" t="s">
        <v>876</v>
      </c>
      <c r="D274" s="48" t="s">
        <v>877</v>
      </c>
      <c r="E274" s="49" t="s">
        <v>837</v>
      </c>
      <c r="F274" s="37">
        <v>0.19500000000000001</v>
      </c>
      <c r="G274" s="38">
        <v>1.9389E-4</v>
      </c>
      <c r="H274" s="35">
        <v>10</v>
      </c>
      <c r="I274" s="35">
        <v>70</v>
      </c>
      <c r="J274" s="35" t="s">
        <v>150</v>
      </c>
      <c r="K274" s="36">
        <v>7.3612000000000002</v>
      </c>
      <c r="L274" s="36">
        <f>K274*'Курсы валют'!$F$3</f>
        <v>780.50067479999996</v>
      </c>
    </row>
    <row r="275" spans="1:12" x14ac:dyDescent="0.25">
      <c r="A275" s="39"/>
      <c r="B275" s="46" t="s">
        <v>878</v>
      </c>
      <c r="C275" s="32" t="s">
        <v>879</v>
      </c>
      <c r="D275" s="48" t="s">
        <v>880</v>
      </c>
      <c r="E275" s="49" t="s">
        <v>841</v>
      </c>
      <c r="F275" s="37">
        <v>0.22600000000000001</v>
      </c>
      <c r="G275" s="38">
        <v>3.3930000000000001E-4</v>
      </c>
      <c r="H275" s="35">
        <v>5</v>
      </c>
      <c r="I275" s="35">
        <v>40</v>
      </c>
      <c r="J275" s="35" t="s">
        <v>150</v>
      </c>
      <c r="K275" s="36">
        <v>9.2697000000000003</v>
      </c>
      <c r="L275" s="36">
        <f>K275*'Курсы валют'!$F$3</f>
        <v>982.85702130000004</v>
      </c>
    </row>
    <row r="276" spans="1:12" x14ac:dyDescent="0.25">
      <c r="A276" s="39"/>
      <c r="B276" s="46" t="s">
        <v>881</v>
      </c>
      <c r="C276" s="32" t="s">
        <v>882</v>
      </c>
      <c r="D276" s="48" t="s">
        <v>883</v>
      </c>
      <c r="E276" s="49" t="s">
        <v>845</v>
      </c>
      <c r="F276" s="37">
        <v>0.377</v>
      </c>
      <c r="G276" s="38">
        <v>5.22E-4</v>
      </c>
      <c r="H276" s="35">
        <v>2</v>
      </c>
      <c r="I276" s="35">
        <v>26</v>
      </c>
      <c r="J276" s="35" t="s">
        <v>150</v>
      </c>
      <c r="K276" s="36">
        <v>15.1995</v>
      </c>
      <c r="L276" s="36">
        <f>K276*'Курсы валют'!$F$3</f>
        <v>1611.5877854999999</v>
      </c>
    </row>
    <row r="277" spans="1:12" x14ac:dyDescent="0.25">
      <c r="A277" s="42"/>
      <c r="B277" s="46" t="s">
        <v>884</v>
      </c>
      <c r="C277" s="32" t="s">
        <v>885</v>
      </c>
      <c r="D277" s="33" t="s">
        <v>886</v>
      </c>
      <c r="E277" s="34" t="s">
        <v>849</v>
      </c>
      <c r="F277" s="37">
        <v>0.625</v>
      </c>
      <c r="G277" s="38">
        <v>1.044E-3</v>
      </c>
      <c r="H277" s="35">
        <v>1</v>
      </c>
      <c r="I277" s="35">
        <v>13</v>
      </c>
      <c r="J277" s="35" t="s">
        <v>150</v>
      </c>
      <c r="K277" s="36">
        <v>26.991</v>
      </c>
      <c r="L277" s="36">
        <f>K277*'Курсы валют'!$F$3</f>
        <v>2861.828739</v>
      </c>
    </row>
    <row r="278" spans="1:12" x14ac:dyDescent="0.25">
      <c r="A278" s="23"/>
      <c r="B278" s="24"/>
      <c r="C278" s="25"/>
      <c r="D278" s="26"/>
      <c r="E278" s="26" t="s">
        <v>887</v>
      </c>
      <c r="F278" s="29"/>
      <c r="G278" s="29"/>
      <c r="H278" s="27"/>
      <c r="I278" s="27"/>
      <c r="J278" s="27"/>
      <c r="K278" s="27"/>
      <c r="L278" s="28"/>
    </row>
    <row r="279" spans="1:12" ht="24" customHeight="1" x14ac:dyDescent="0.25">
      <c r="A279" s="30"/>
      <c r="B279" s="57" t="s">
        <v>888</v>
      </c>
      <c r="C279" s="58" t="s">
        <v>889</v>
      </c>
      <c r="D279" s="48" t="s">
        <v>890</v>
      </c>
      <c r="E279" s="49" t="s">
        <v>560</v>
      </c>
      <c r="F279" s="37">
        <v>3.27E-2</v>
      </c>
      <c r="G279" s="38">
        <v>1.56E-4</v>
      </c>
      <c r="H279" s="35">
        <v>20</v>
      </c>
      <c r="I279" s="35">
        <v>240</v>
      </c>
      <c r="J279" s="35" t="s">
        <v>5</v>
      </c>
      <c r="K279" s="36">
        <v>4.1913</v>
      </c>
      <c r="L279" s="36">
        <f>K279*'Курсы валют'!$F$6</f>
        <v>59.67824418</v>
      </c>
    </row>
    <row r="280" spans="1:12" ht="24" customHeight="1" x14ac:dyDescent="0.25">
      <c r="A280" s="39"/>
      <c r="B280" s="57" t="s">
        <v>891</v>
      </c>
      <c r="C280" s="58" t="s">
        <v>892</v>
      </c>
      <c r="D280" s="48" t="s">
        <v>893</v>
      </c>
      <c r="E280" s="49" t="s">
        <v>575</v>
      </c>
      <c r="F280" s="37">
        <v>4.9200000000000001E-2</v>
      </c>
      <c r="G280" s="38">
        <v>1.872E-4</v>
      </c>
      <c r="H280" s="35">
        <v>20</v>
      </c>
      <c r="I280" s="35">
        <v>200</v>
      </c>
      <c r="J280" s="35" t="s">
        <v>5</v>
      </c>
      <c r="K280" s="36">
        <v>6.4922000000000004</v>
      </c>
      <c r="L280" s="36">
        <f>K280*'Курсы валют'!$F$6</f>
        <v>92.43983892</v>
      </c>
    </row>
    <row r="281" spans="1:12" ht="24" customHeight="1" x14ac:dyDescent="0.25">
      <c r="A281" s="42"/>
      <c r="B281" s="57" t="s">
        <v>894</v>
      </c>
      <c r="C281" s="58" t="s">
        <v>895</v>
      </c>
      <c r="D281" s="48" t="s">
        <v>896</v>
      </c>
      <c r="E281" s="49" t="s">
        <v>590</v>
      </c>
      <c r="F281" s="37">
        <v>6.6000000000000003E-2</v>
      </c>
      <c r="G281" s="38">
        <v>2.4267000000000001E-4</v>
      </c>
      <c r="H281" s="35">
        <v>15</v>
      </c>
      <c r="I281" s="35">
        <v>150</v>
      </c>
      <c r="J281" s="35" t="s">
        <v>5</v>
      </c>
      <c r="K281" s="36">
        <v>7.9607000000000001</v>
      </c>
      <c r="L281" s="36">
        <f>K281*'Курсы валют'!$F$6</f>
        <v>113.34922302</v>
      </c>
    </row>
    <row r="282" spans="1:12" x14ac:dyDescent="0.25">
      <c r="A282" s="23"/>
      <c r="B282" s="24"/>
      <c r="C282" s="25"/>
      <c r="D282" s="26"/>
      <c r="E282" s="26" t="s">
        <v>897</v>
      </c>
      <c r="F282" s="29"/>
      <c r="G282" s="29"/>
      <c r="H282" s="27"/>
      <c r="I282" s="27"/>
      <c r="J282" s="27"/>
      <c r="K282" s="27"/>
      <c r="L282" s="28"/>
    </row>
    <row r="283" spans="1:12" ht="24" customHeight="1" x14ac:dyDescent="0.25">
      <c r="A283" s="30"/>
      <c r="B283" s="57" t="s">
        <v>898</v>
      </c>
      <c r="C283" s="58" t="s">
        <v>899</v>
      </c>
      <c r="D283" s="48" t="s">
        <v>900</v>
      </c>
      <c r="E283" s="49" t="s">
        <v>560</v>
      </c>
      <c r="F283" s="37">
        <v>3.27E-2</v>
      </c>
      <c r="G283" s="38">
        <v>1.56E-4</v>
      </c>
      <c r="H283" s="35">
        <v>20</v>
      </c>
      <c r="I283" s="35">
        <v>240</v>
      </c>
      <c r="J283" s="35" t="s">
        <v>5</v>
      </c>
      <c r="K283" s="36">
        <v>4.1925999999999997</v>
      </c>
      <c r="L283" s="36">
        <f>K283*'Курсы валют'!$F$6</f>
        <v>59.696754359999993</v>
      </c>
    </row>
    <row r="284" spans="1:12" ht="24" customHeight="1" x14ac:dyDescent="0.25">
      <c r="A284" s="39"/>
      <c r="B284" s="57" t="s">
        <v>901</v>
      </c>
      <c r="C284" s="58" t="s">
        <v>902</v>
      </c>
      <c r="D284" s="48" t="s">
        <v>903</v>
      </c>
      <c r="E284" s="49" t="s">
        <v>575</v>
      </c>
      <c r="F284" s="37">
        <v>4.9500000000000002E-2</v>
      </c>
      <c r="G284" s="38">
        <v>1.872E-4</v>
      </c>
      <c r="H284" s="35">
        <v>20</v>
      </c>
      <c r="I284" s="35">
        <v>200</v>
      </c>
      <c r="J284" s="35" t="s">
        <v>5</v>
      </c>
      <c r="K284" s="36">
        <v>6.4836</v>
      </c>
      <c r="L284" s="36">
        <f>K284*'Курсы валют'!$F$6</f>
        <v>92.317386959999993</v>
      </c>
    </row>
    <row r="285" spans="1:12" ht="24" customHeight="1" x14ac:dyDescent="0.25">
      <c r="A285" s="42"/>
      <c r="B285" s="57" t="s">
        <v>904</v>
      </c>
      <c r="C285" s="58" t="s">
        <v>905</v>
      </c>
      <c r="D285" s="48" t="s">
        <v>906</v>
      </c>
      <c r="E285" s="49" t="s">
        <v>590</v>
      </c>
      <c r="F285" s="37">
        <v>6.4799999999999996E-2</v>
      </c>
      <c r="G285" s="38">
        <v>2.496E-4</v>
      </c>
      <c r="H285" s="35">
        <v>15</v>
      </c>
      <c r="I285" s="35">
        <v>150</v>
      </c>
      <c r="J285" s="35" t="s">
        <v>5</v>
      </c>
      <c r="K285" s="36">
        <v>7.9790999999999999</v>
      </c>
      <c r="L285" s="36">
        <f>K285*'Курсы валют'!$F$6</f>
        <v>113.61121326</v>
      </c>
    </row>
    <row r="286" spans="1:12" x14ac:dyDescent="0.25">
      <c r="A286" s="23"/>
      <c r="B286" s="24"/>
      <c r="C286" s="25"/>
      <c r="D286" s="26"/>
      <c r="E286" s="26" t="s">
        <v>907</v>
      </c>
      <c r="F286" s="29"/>
      <c r="G286" s="29"/>
      <c r="H286" s="27"/>
      <c r="I286" s="27"/>
      <c r="J286" s="27"/>
      <c r="K286" s="27"/>
      <c r="L286" s="28"/>
    </row>
    <row r="287" spans="1:12" ht="15" customHeight="1" x14ac:dyDescent="0.25">
      <c r="A287" s="30"/>
      <c r="B287" s="59" t="s">
        <v>908</v>
      </c>
      <c r="C287" s="60" t="s">
        <v>909</v>
      </c>
      <c r="D287" s="33" t="s">
        <v>910</v>
      </c>
      <c r="E287" s="34" t="s">
        <v>911</v>
      </c>
      <c r="F287" s="37">
        <v>6.1600000000000002E-2</v>
      </c>
      <c r="G287" s="38">
        <v>4.8000000000000001E-5</v>
      </c>
      <c r="H287" s="35">
        <v>40</v>
      </c>
      <c r="I287" s="35">
        <v>240</v>
      </c>
      <c r="J287" s="35" t="s">
        <v>5</v>
      </c>
      <c r="K287" s="36">
        <v>12.733700000000001</v>
      </c>
      <c r="L287" s="36">
        <f>K287*'Курсы валют'!$F$6</f>
        <v>181.31006082000002</v>
      </c>
    </row>
    <row r="288" spans="1:12" ht="15" customHeight="1" x14ac:dyDescent="0.25">
      <c r="A288" s="39"/>
      <c r="B288" s="59" t="s">
        <v>912</v>
      </c>
      <c r="C288" s="60" t="s">
        <v>913</v>
      </c>
      <c r="D288" s="33" t="s">
        <v>914</v>
      </c>
      <c r="E288" s="34" t="s">
        <v>564</v>
      </c>
      <c r="F288" s="37">
        <v>0.09</v>
      </c>
      <c r="G288" s="38">
        <v>9.6000000000000002E-5</v>
      </c>
      <c r="H288" s="35">
        <v>30</v>
      </c>
      <c r="I288" s="35">
        <v>120</v>
      </c>
      <c r="J288" s="35" t="s">
        <v>5</v>
      </c>
      <c r="K288" s="36">
        <v>18.0351</v>
      </c>
      <c r="L288" s="36">
        <f>K288*'Курсы валют'!$F$6</f>
        <v>256.79457486000001</v>
      </c>
    </row>
    <row r="289" spans="1:12" ht="15" customHeight="1" x14ac:dyDescent="0.25">
      <c r="A289" s="39"/>
      <c r="B289" s="61" t="s">
        <v>915</v>
      </c>
      <c r="C289" s="32" t="s">
        <v>916</v>
      </c>
      <c r="D289" s="33" t="s">
        <v>917</v>
      </c>
      <c r="E289" s="34" t="s">
        <v>575</v>
      </c>
      <c r="F289" s="37">
        <v>9.1499999999999998E-2</v>
      </c>
      <c r="G289" s="38">
        <v>7.6799999999999997E-5</v>
      </c>
      <c r="H289" s="35">
        <v>25</v>
      </c>
      <c r="I289" s="35">
        <v>150</v>
      </c>
      <c r="J289" s="35" t="s">
        <v>5</v>
      </c>
      <c r="K289" s="36">
        <v>19.187100000000001</v>
      </c>
      <c r="L289" s="36">
        <f>K289*'Курсы валют'!$F$6</f>
        <v>273.19744206000001</v>
      </c>
    </row>
    <row r="290" spans="1:12" ht="15" customHeight="1" x14ac:dyDescent="0.25">
      <c r="A290" s="39"/>
      <c r="B290" s="61" t="s">
        <v>918</v>
      </c>
      <c r="C290" s="32" t="s">
        <v>919</v>
      </c>
      <c r="D290" s="33" t="s">
        <v>920</v>
      </c>
      <c r="E290" s="34" t="s">
        <v>699</v>
      </c>
      <c r="F290" s="37">
        <v>0.13550000000000001</v>
      </c>
      <c r="G290" s="38">
        <v>1.44E-4</v>
      </c>
      <c r="H290" s="35">
        <v>20</v>
      </c>
      <c r="I290" s="35">
        <v>80</v>
      </c>
      <c r="J290" s="35" t="s">
        <v>5</v>
      </c>
      <c r="K290" s="36">
        <v>30.348500000000001</v>
      </c>
      <c r="L290" s="36">
        <f>K290*'Курсы валют'!$F$6</f>
        <v>432.12015210000004</v>
      </c>
    </row>
    <row r="291" spans="1:12" ht="15" customHeight="1" x14ac:dyDescent="0.25">
      <c r="A291" s="39"/>
      <c r="B291" s="61" t="s">
        <v>921</v>
      </c>
      <c r="C291" s="32" t="s">
        <v>922</v>
      </c>
      <c r="D291" s="33" t="s">
        <v>923</v>
      </c>
      <c r="E291" s="34" t="s">
        <v>590</v>
      </c>
      <c r="F291" s="37">
        <v>0.1459</v>
      </c>
      <c r="G291" s="38">
        <v>2.496E-4</v>
      </c>
      <c r="H291" s="35">
        <v>15</v>
      </c>
      <c r="I291" s="35">
        <v>75</v>
      </c>
      <c r="J291" s="35" t="s">
        <v>5</v>
      </c>
      <c r="K291" s="36">
        <v>30.420200000000001</v>
      </c>
      <c r="L291" s="36">
        <f>K291*'Курсы валют'!$F$6</f>
        <v>433.14105971999999</v>
      </c>
    </row>
    <row r="292" spans="1:12" ht="15" customHeight="1" x14ac:dyDescent="0.25">
      <c r="A292" s="42"/>
      <c r="B292" s="61" t="s">
        <v>924</v>
      </c>
      <c r="C292" s="32" t="s">
        <v>925</v>
      </c>
      <c r="D292" s="33" t="s">
        <v>926</v>
      </c>
      <c r="E292" s="34" t="s">
        <v>927</v>
      </c>
      <c r="F292" s="37">
        <v>0.2084</v>
      </c>
      <c r="G292" s="38">
        <v>7.2800000000000002E-4</v>
      </c>
      <c r="H292" s="35">
        <v>10</v>
      </c>
      <c r="I292" s="35">
        <v>50</v>
      </c>
      <c r="J292" s="35" t="s">
        <v>5</v>
      </c>
      <c r="K292" s="36">
        <v>43.7241</v>
      </c>
      <c r="L292" s="36">
        <f>K292*'Курсы валют'!$F$6</f>
        <v>622.56997025999999</v>
      </c>
    </row>
    <row r="293" spans="1:12" x14ac:dyDescent="0.25">
      <c r="A293" s="23"/>
      <c r="B293" s="24"/>
      <c r="C293" s="25"/>
      <c r="D293" s="26"/>
      <c r="E293" s="26" t="s">
        <v>928</v>
      </c>
      <c r="F293" s="29"/>
      <c r="G293" s="29"/>
      <c r="H293" s="27"/>
      <c r="I293" s="27"/>
      <c r="J293" s="27"/>
      <c r="K293" s="27"/>
      <c r="L293" s="28"/>
    </row>
    <row r="294" spans="1:12" ht="30" customHeight="1" x14ac:dyDescent="0.25">
      <c r="A294" s="30"/>
      <c r="B294" s="57" t="s">
        <v>929</v>
      </c>
      <c r="C294" s="60" t="s">
        <v>930</v>
      </c>
      <c r="D294" s="33" t="s">
        <v>931</v>
      </c>
      <c r="E294" s="34" t="s">
        <v>911</v>
      </c>
      <c r="F294" s="37">
        <v>2.8299999999999999E-2</v>
      </c>
      <c r="G294" s="38">
        <v>6.2399999999999999E-5</v>
      </c>
      <c r="H294" s="35">
        <v>50</v>
      </c>
      <c r="I294" s="35">
        <v>300</v>
      </c>
      <c r="J294" s="35" t="s">
        <v>5</v>
      </c>
      <c r="K294" s="36">
        <v>7.6409000000000002</v>
      </c>
      <c r="L294" s="36">
        <f>K294*'Курсы валют'!$F$6</f>
        <v>108.79571874</v>
      </c>
    </row>
    <row r="295" spans="1:12" ht="30" customHeight="1" x14ac:dyDescent="0.25">
      <c r="A295" s="39"/>
      <c r="B295" s="57" t="s">
        <v>932</v>
      </c>
      <c r="C295" s="60" t="s">
        <v>933</v>
      </c>
      <c r="D295" s="33" t="s">
        <v>934</v>
      </c>
      <c r="E295" s="34" t="s">
        <v>564</v>
      </c>
      <c r="F295" s="37">
        <v>4.24E-2</v>
      </c>
      <c r="G295" s="38">
        <v>1.0399999999999999E-4</v>
      </c>
      <c r="H295" s="35">
        <v>40</v>
      </c>
      <c r="I295" s="35">
        <v>200</v>
      </c>
      <c r="J295" s="35" t="s">
        <v>5</v>
      </c>
      <c r="K295" s="36">
        <v>8.2888999999999999</v>
      </c>
      <c r="L295" s="36">
        <f>K295*'Курсы валют'!$F$6</f>
        <v>118.02233154</v>
      </c>
    </row>
    <row r="296" spans="1:12" ht="30" customHeight="1" x14ac:dyDescent="0.25">
      <c r="A296" s="42"/>
      <c r="B296" s="57" t="s">
        <v>935</v>
      </c>
      <c r="C296" s="32" t="s">
        <v>936</v>
      </c>
      <c r="D296" s="33" t="s">
        <v>937</v>
      </c>
      <c r="E296" s="34" t="s">
        <v>575</v>
      </c>
      <c r="F296" s="37">
        <v>4.5900000000000003E-2</v>
      </c>
      <c r="G296" s="38">
        <v>1.1239E-4</v>
      </c>
      <c r="H296" s="35">
        <v>40</v>
      </c>
      <c r="I296" s="35">
        <v>160</v>
      </c>
      <c r="J296" s="35" t="s">
        <v>5</v>
      </c>
      <c r="K296" s="36">
        <v>8.9236000000000004</v>
      </c>
      <c r="L296" s="36">
        <f>K296*'Курсы валют'!$F$6</f>
        <v>127.05957096</v>
      </c>
    </row>
    <row r="297" spans="1:12" x14ac:dyDescent="0.25">
      <c r="A297" s="23"/>
      <c r="B297" s="24"/>
      <c r="C297" s="25"/>
      <c r="D297" s="26"/>
      <c r="E297" s="26" t="s">
        <v>938</v>
      </c>
      <c r="F297" s="29"/>
      <c r="G297" s="29"/>
      <c r="H297" s="27"/>
      <c r="I297" s="27"/>
      <c r="J297" s="27"/>
      <c r="K297" s="27"/>
      <c r="L297" s="28"/>
    </row>
    <row r="298" spans="1:12" ht="15.75" customHeight="1" x14ac:dyDescent="0.25">
      <c r="A298" s="30"/>
      <c r="B298" s="47" t="s">
        <v>939</v>
      </c>
      <c r="C298" s="62" t="s">
        <v>940</v>
      </c>
      <c r="D298" s="33" t="s">
        <v>941</v>
      </c>
      <c r="E298" s="34" t="s">
        <v>911</v>
      </c>
      <c r="F298" s="37">
        <v>2.7E-2</v>
      </c>
      <c r="G298" s="38">
        <v>1E-4</v>
      </c>
      <c r="H298" s="35">
        <v>50</v>
      </c>
      <c r="I298" s="35">
        <v>400</v>
      </c>
      <c r="J298" s="35" t="s">
        <v>150</v>
      </c>
      <c r="K298" s="36">
        <v>1.7636000000000001</v>
      </c>
      <c r="L298" s="36">
        <f>K298*'Курсы валют'!$F$3</f>
        <v>186.99274439999999</v>
      </c>
    </row>
    <row r="299" spans="1:12" ht="15.75" customHeight="1" x14ac:dyDescent="0.25">
      <c r="A299" s="39"/>
      <c r="B299" s="47" t="s">
        <v>942</v>
      </c>
      <c r="C299" s="62" t="s">
        <v>943</v>
      </c>
      <c r="D299" s="33" t="s">
        <v>944</v>
      </c>
      <c r="E299" s="34" t="s">
        <v>945</v>
      </c>
      <c r="F299" s="37">
        <v>3.5999999999999997E-2</v>
      </c>
      <c r="G299" s="38">
        <v>1E-4</v>
      </c>
      <c r="H299" s="35">
        <v>60</v>
      </c>
      <c r="I299" s="35">
        <v>360</v>
      </c>
      <c r="J299" s="35" t="s">
        <v>150</v>
      </c>
      <c r="K299" s="36">
        <v>1.7896000000000001</v>
      </c>
      <c r="L299" s="36">
        <f>K299*'Курсы валют'!$F$3</f>
        <v>189.74949839999999</v>
      </c>
    </row>
    <row r="300" spans="1:12" ht="15.75" customHeight="1" x14ac:dyDescent="0.25">
      <c r="A300" s="39"/>
      <c r="B300" s="47" t="s">
        <v>946</v>
      </c>
      <c r="C300" s="62" t="s">
        <v>947</v>
      </c>
      <c r="D300" s="33" t="s">
        <v>948</v>
      </c>
      <c r="E300" s="34" t="s">
        <v>571</v>
      </c>
      <c r="F300" s="37">
        <v>0.06</v>
      </c>
      <c r="G300" s="38">
        <v>1E-4</v>
      </c>
      <c r="H300" s="35">
        <v>40</v>
      </c>
      <c r="I300" s="35">
        <v>240</v>
      </c>
      <c r="J300" s="35" t="s">
        <v>150</v>
      </c>
      <c r="K300" s="36">
        <v>2.2675999999999998</v>
      </c>
      <c r="L300" s="36">
        <f>K300*'Курсы валют'!$F$3</f>
        <v>240.43136039999999</v>
      </c>
    </row>
    <row r="301" spans="1:12" ht="15.75" customHeight="1" x14ac:dyDescent="0.25">
      <c r="A301" s="39"/>
      <c r="B301" s="47" t="s">
        <v>949</v>
      </c>
      <c r="C301" s="62" t="s">
        <v>950</v>
      </c>
      <c r="D301" s="33" t="s">
        <v>951</v>
      </c>
      <c r="E301" s="34" t="s">
        <v>699</v>
      </c>
      <c r="F301" s="37">
        <v>3.1E-2</v>
      </c>
      <c r="G301" s="38">
        <v>1E-4</v>
      </c>
      <c r="H301" s="35">
        <v>40</v>
      </c>
      <c r="I301" s="35">
        <v>240</v>
      </c>
      <c r="J301" s="35" t="s">
        <v>150</v>
      </c>
      <c r="K301" s="36">
        <v>2.3546999999999998</v>
      </c>
      <c r="L301" s="36">
        <f>K301*'Курсы валют'!$F$3</f>
        <v>249.66648629999997</v>
      </c>
    </row>
    <row r="302" spans="1:12" ht="15.75" customHeight="1" x14ac:dyDescent="0.25">
      <c r="A302" s="42"/>
      <c r="B302" s="47" t="s">
        <v>952</v>
      </c>
      <c r="C302" s="44" t="s">
        <v>953</v>
      </c>
      <c r="D302" s="33" t="s">
        <v>954</v>
      </c>
      <c r="E302" s="34" t="s">
        <v>709</v>
      </c>
      <c r="F302" s="37">
        <v>9.5000000000000001E-2</v>
      </c>
      <c r="G302" s="38">
        <v>2.9999999999999997E-4</v>
      </c>
      <c r="H302" s="35">
        <v>20</v>
      </c>
      <c r="I302" s="35">
        <v>80</v>
      </c>
      <c r="J302" s="35" t="s">
        <v>150</v>
      </c>
      <c r="K302" s="36">
        <v>3.6267999999999998</v>
      </c>
      <c r="L302" s="36">
        <f>K302*'Курсы валют'!$F$3</f>
        <v>384.54597719999998</v>
      </c>
    </row>
    <row r="303" spans="1:12" x14ac:dyDescent="0.25">
      <c r="A303" s="23"/>
      <c r="B303" s="24"/>
      <c r="C303" s="25"/>
      <c r="D303" s="26"/>
      <c r="E303" s="26" t="s">
        <v>955</v>
      </c>
      <c r="F303" s="29"/>
      <c r="G303" s="29"/>
      <c r="H303" s="27"/>
      <c r="I303" s="27"/>
      <c r="J303" s="27"/>
      <c r="K303" s="27"/>
      <c r="L303" s="28"/>
    </row>
    <row r="304" spans="1:12" ht="78.75" customHeight="1" x14ac:dyDescent="0.25">
      <c r="A304" s="42"/>
      <c r="B304" s="47" t="s">
        <v>956</v>
      </c>
      <c r="C304" s="44" t="s">
        <v>957</v>
      </c>
      <c r="D304" s="48" t="s">
        <v>958</v>
      </c>
      <c r="E304" s="49" t="s">
        <v>564</v>
      </c>
      <c r="F304" s="37">
        <v>3.7400000000000003E-2</v>
      </c>
      <c r="G304" s="38">
        <v>5.1999999999999997E-5</v>
      </c>
      <c r="H304" s="35">
        <v>20</v>
      </c>
      <c r="I304" s="35">
        <v>360</v>
      </c>
      <c r="J304" s="35" t="s">
        <v>5</v>
      </c>
      <c r="K304" s="36">
        <v>8.2044999999999995</v>
      </c>
      <c r="L304" s="36">
        <f>K304*'Курсы валют'!$F$6</f>
        <v>116.82059369999999</v>
      </c>
    </row>
    <row r="305" spans="1:12" x14ac:dyDescent="0.25">
      <c r="A305" s="23"/>
      <c r="B305" s="24"/>
      <c r="C305" s="25"/>
      <c r="D305" s="26"/>
      <c r="E305" s="26" t="s">
        <v>959</v>
      </c>
      <c r="F305" s="29"/>
      <c r="G305" s="29"/>
      <c r="H305" s="27"/>
      <c r="I305" s="27"/>
      <c r="J305" s="27"/>
      <c r="K305" s="27"/>
      <c r="L305" s="28"/>
    </row>
    <row r="306" spans="1:12" ht="75" customHeight="1" x14ac:dyDescent="0.25">
      <c r="A306" s="42"/>
      <c r="B306" s="47" t="s">
        <v>960</v>
      </c>
      <c r="C306" s="62" t="s">
        <v>961</v>
      </c>
      <c r="D306" s="33" t="s">
        <v>962</v>
      </c>
      <c r="E306" s="34">
        <v>20</v>
      </c>
      <c r="F306" s="37">
        <v>1.7000000000000001E-2</v>
      </c>
      <c r="G306" s="38">
        <v>1E-4</v>
      </c>
      <c r="H306" s="35">
        <v>120</v>
      </c>
      <c r="I306" s="35">
        <v>600</v>
      </c>
      <c r="J306" s="35" t="s">
        <v>150</v>
      </c>
      <c r="K306" s="36">
        <v>0.24010000000000001</v>
      </c>
      <c r="L306" s="36">
        <f>K306*'Курсы валют'!$F$3</f>
        <v>25.457562899999999</v>
      </c>
    </row>
    <row r="307" spans="1:12" x14ac:dyDescent="0.25">
      <c r="A307" s="23"/>
      <c r="B307" s="24"/>
      <c r="C307" s="25"/>
      <c r="D307" s="26"/>
      <c r="E307" s="26" t="s">
        <v>963</v>
      </c>
      <c r="F307" s="29"/>
      <c r="G307" s="29"/>
      <c r="H307" s="27"/>
      <c r="I307" s="27"/>
      <c r="J307" s="27"/>
      <c r="K307" s="27"/>
      <c r="L307" s="28"/>
    </row>
    <row r="308" spans="1:12" x14ac:dyDescent="0.25">
      <c r="A308" s="30"/>
      <c r="B308" s="46" t="s">
        <v>964</v>
      </c>
      <c r="C308" s="32" t="s">
        <v>965</v>
      </c>
      <c r="D308" s="33" t="s">
        <v>966</v>
      </c>
      <c r="E308" s="34">
        <v>20</v>
      </c>
      <c r="F308" s="37">
        <v>1.41E-2</v>
      </c>
      <c r="G308" s="38">
        <v>5.7089999999999997E-5</v>
      </c>
      <c r="H308" s="35">
        <v>50</v>
      </c>
      <c r="I308" s="35">
        <v>700</v>
      </c>
      <c r="J308" s="35" t="s">
        <v>27</v>
      </c>
      <c r="K308" s="36">
        <v>7.3</v>
      </c>
      <c r="L308" s="36">
        <f>K308</f>
        <v>7.3</v>
      </c>
    </row>
    <row r="309" spans="1:12" x14ac:dyDescent="0.25">
      <c r="A309" s="39"/>
      <c r="B309" s="46" t="s">
        <v>967</v>
      </c>
      <c r="C309" s="32" t="s">
        <v>968</v>
      </c>
      <c r="D309" s="33" t="s">
        <v>969</v>
      </c>
      <c r="E309" s="34">
        <v>25</v>
      </c>
      <c r="F309" s="37">
        <v>2.07E-2</v>
      </c>
      <c r="G309" s="38">
        <v>9.9900000000000002E-5</v>
      </c>
      <c r="H309" s="35">
        <v>50</v>
      </c>
      <c r="I309" s="35">
        <v>400</v>
      </c>
      <c r="J309" s="35" t="s">
        <v>27</v>
      </c>
      <c r="K309" s="36">
        <v>12.05</v>
      </c>
      <c r="L309" s="36">
        <f>K309</f>
        <v>12.05</v>
      </c>
    </row>
    <row r="310" spans="1:12" x14ac:dyDescent="0.25">
      <c r="A310" s="39"/>
      <c r="B310" s="46" t="s">
        <v>970</v>
      </c>
      <c r="C310" s="32" t="s">
        <v>971</v>
      </c>
      <c r="D310" s="33" t="s">
        <v>972</v>
      </c>
      <c r="E310" s="34">
        <v>32</v>
      </c>
      <c r="F310" s="37">
        <v>3.8699999999999998E-2</v>
      </c>
      <c r="G310" s="38">
        <v>1.8164E-4</v>
      </c>
      <c r="H310" s="35">
        <v>20</v>
      </c>
      <c r="I310" s="35">
        <v>220</v>
      </c>
      <c r="J310" s="35" t="s">
        <v>27</v>
      </c>
      <c r="K310" s="36">
        <v>20.95</v>
      </c>
      <c r="L310" s="36">
        <f>K310</f>
        <v>20.95</v>
      </c>
    </row>
    <row r="311" spans="1:12" x14ac:dyDescent="0.25">
      <c r="A311" s="39"/>
      <c r="B311" s="46" t="s">
        <v>973</v>
      </c>
      <c r="C311" s="32" t="s">
        <v>974</v>
      </c>
      <c r="D311" s="33" t="s">
        <v>975</v>
      </c>
      <c r="E311" s="34">
        <v>40</v>
      </c>
      <c r="F311" s="37">
        <v>6.5699999999999995E-2</v>
      </c>
      <c r="G311" s="38">
        <v>3.1500000000000001E-4</v>
      </c>
      <c r="H311" s="35">
        <v>10</v>
      </c>
      <c r="I311" s="35">
        <v>120</v>
      </c>
      <c r="J311" s="35" t="s">
        <v>5</v>
      </c>
      <c r="K311" s="36">
        <v>3.4666999999999999</v>
      </c>
      <c r="L311" s="36">
        <f>K311*'Курсы валют'!$F$6</f>
        <v>49.360954620000001</v>
      </c>
    </row>
    <row r="312" spans="1:12" x14ac:dyDescent="0.25">
      <c r="A312" s="39"/>
      <c r="B312" s="46" t="s">
        <v>976</v>
      </c>
      <c r="C312" s="32" t="s">
        <v>977</v>
      </c>
      <c r="D312" s="33" t="s">
        <v>978</v>
      </c>
      <c r="E312" s="34">
        <v>50</v>
      </c>
      <c r="F312" s="37">
        <v>0.1094</v>
      </c>
      <c r="G312" s="38">
        <v>5.4443999999999998E-4</v>
      </c>
      <c r="H312" s="35">
        <v>8</v>
      </c>
      <c r="I312" s="35">
        <v>72</v>
      </c>
      <c r="J312" s="35" t="s">
        <v>5</v>
      </c>
      <c r="K312" s="36">
        <v>5.7430000000000003</v>
      </c>
      <c r="L312" s="36">
        <f>K312*'Курсы валют'!$F$6</f>
        <v>81.772279800000007</v>
      </c>
    </row>
    <row r="313" spans="1:12" x14ac:dyDescent="0.25">
      <c r="A313" s="39"/>
      <c r="B313" s="46" t="s">
        <v>979</v>
      </c>
      <c r="C313" s="32" t="s">
        <v>980</v>
      </c>
      <c r="D313" s="33" t="s">
        <v>981</v>
      </c>
      <c r="E313" s="34">
        <v>63</v>
      </c>
      <c r="F313" s="37">
        <v>0.20949999999999999</v>
      </c>
      <c r="G313" s="38">
        <v>9.1E-4</v>
      </c>
      <c r="H313" s="35">
        <v>4</v>
      </c>
      <c r="I313" s="35">
        <v>40</v>
      </c>
      <c r="J313" s="35" t="s">
        <v>5</v>
      </c>
      <c r="K313" s="36">
        <v>10.1576</v>
      </c>
      <c r="L313" s="36">
        <f>K313*'Курсы валют'!$F$6</f>
        <v>144.63000336000002</v>
      </c>
    </row>
    <row r="314" spans="1:12" x14ac:dyDescent="0.25">
      <c r="A314" s="39"/>
      <c r="B314" s="46" t="s">
        <v>982</v>
      </c>
      <c r="C314" s="32" t="s">
        <v>983</v>
      </c>
      <c r="D314" s="33" t="s">
        <v>984</v>
      </c>
      <c r="E314" s="34">
        <v>75</v>
      </c>
      <c r="F314" s="37">
        <v>0.36890000000000001</v>
      </c>
      <c r="G314" s="38">
        <v>2.0999999999999999E-3</v>
      </c>
      <c r="H314" s="35">
        <v>2</v>
      </c>
      <c r="I314" s="35">
        <v>18</v>
      </c>
      <c r="J314" s="35" t="s">
        <v>5</v>
      </c>
      <c r="K314" s="36">
        <v>23.547499999999999</v>
      </c>
      <c r="L314" s="36">
        <f>K314*'Курсы валют'!$F$6</f>
        <v>335.2834335</v>
      </c>
    </row>
    <row r="315" spans="1:12" x14ac:dyDescent="0.25">
      <c r="A315" s="39"/>
      <c r="B315" s="46" t="s">
        <v>985</v>
      </c>
      <c r="C315" s="32" t="s">
        <v>986</v>
      </c>
      <c r="D315" s="33" t="s">
        <v>987</v>
      </c>
      <c r="E315" s="34">
        <v>90</v>
      </c>
      <c r="F315" s="37">
        <v>0.56830000000000003</v>
      </c>
      <c r="G315" s="38">
        <v>3.0333299999999999E-3</v>
      </c>
      <c r="H315" s="35">
        <v>1</v>
      </c>
      <c r="I315" s="35">
        <v>12</v>
      </c>
      <c r="J315" s="35" t="s">
        <v>5</v>
      </c>
      <c r="K315" s="36">
        <v>37.317599999999999</v>
      </c>
      <c r="L315" s="36">
        <f>K315*'Курсы валют'!$F$6</f>
        <v>531.35037936000003</v>
      </c>
    </row>
    <row r="316" spans="1:12" x14ac:dyDescent="0.25">
      <c r="A316" s="39"/>
      <c r="B316" s="46" t="s">
        <v>988</v>
      </c>
      <c r="C316" s="32" t="s">
        <v>989</v>
      </c>
      <c r="D316" s="33" t="s">
        <v>990</v>
      </c>
      <c r="E316" s="34">
        <v>110</v>
      </c>
      <c r="F316" s="37">
        <v>1.0932999999999999</v>
      </c>
      <c r="G316" s="38">
        <v>6.2399999999999999E-3</v>
      </c>
      <c r="H316" s="35">
        <v>1</v>
      </c>
      <c r="I316" s="35">
        <v>6</v>
      </c>
      <c r="J316" s="35" t="s">
        <v>5</v>
      </c>
      <c r="K316" s="36">
        <v>52.472499999999997</v>
      </c>
      <c r="L316" s="36">
        <f>K316*'Курсы валют'!$F$6</f>
        <v>747.13493849999998</v>
      </c>
    </row>
    <row r="317" spans="1:12" x14ac:dyDescent="0.25">
      <c r="A317" s="39"/>
      <c r="B317" s="46" t="s">
        <v>991</v>
      </c>
      <c r="C317" s="32" t="s">
        <v>992</v>
      </c>
      <c r="D317" s="33" t="s">
        <v>993</v>
      </c>
      <c r="E317" s="34">
        <v>125</v>
      </c>
      <c r="F317" s="37">
        <v>1.29</v>
      </c>
      <c r="G317" s="38">
        <v>7.0000000000000001E-3</v>
      </c>
      <c r="H317" s="35">
        <v>1</v>
      </c>
      <c r="I317" s="35">
        <v>4</v>
      </c>
      <c r="J317" s="35" t="s">
        <v>5</v>
      </c>
      <c r="K317" s="36">
        <v>155.24870000000001</v>
      </c>
      <c r="L317" s="36">
        <f>K317*'Курсы валют'!$F$6</f>
        <v>2210.5241398200001</v>
      </c>
    </row>
    <row r="318" spans="1:12" x14ac:dyDescent="0.25">
      <c r="A318" s="42"/>
      <c r="B318" s="47" t="s">
        <v>994</v>
      </c>
      <c r="C318" s="32" t="s">
        <v>995</v>
      </c>
      <c r="D318" s="33" t="s">
        <v>996</v>
      </c>
      <c r="E318" s="34">
        <v>160</v>
      </c>
      <c r="F318" s="37">
        <v>2.64</v>
      </c>
      <c r="G318" s="38">
        <v>1.8200000000000001E-2</v>
      </c>
      <c r="H318" s="35">
        <v>1</v>
      </c>
      <c r="I318" s="35">
        <v>2</v>
      </c>
      <c r="J318" s="35" t="s">
        <v>5</v>
      </c>
      <c r="K318" s="36">
        <v>187.64779999999999</v>
      </c>
      <c r="L318" s="36">
        <f>K318*'Курсы валют'!$F$6</f>
        <v>2671.8419650799997</v>
      </c>
    </row>
    <row r="319" spans="1:12" x14ac:dyDescent="0.25">
      <c r="A319" s="23"/>
      <c r="B319" s="24"/>
      <c r="C319" s="25"/>
      <c r="D319" s="26"/>
      <c r="E319" s="26" t="s">
        <v>997</v>
      </c>
      <c r="F319" s="29"/>
      <c r="G319" s="29"/>
      <c r="H319" s="27"/>
      <c r="I319" s="27"/>
      <c r="J319" s="27"/>
      <c r="K319" s="27"/>
      <c r="L319" s="28"/>
    </row>
    <row r="320" spans="1:12" x14ac:dyDescent="0.25">
      <c r="A320" s="30"/>
      <c r="B320" s="46" t="s">
        <v>998</v>
      </c>
      <c r="C320" s="32" t="s">
        <v>999</v>
      </c>
      <c r="D320" s="48" t="s">
        <v>1000</v>
      </c>
      <c r="E320" s="49">
        <v>20</v>
      </c>
      <c r="F320" s="37">
        <v>1.4800000000000001E-2</v>
      </c>
      <c r="G320" s="38">
        <v>7.2650000000000004E-5</v>
      </c>
      <c r="H320" s="35">
        <v>50</v>
      </c>
      <c r="I320" s="35">
        <v>550</v>
      </c>
      <c r="J320" s="35" t="s">
        <v>27</v>
      </c>
      <c r="K320" s="36">
        <v>8.3901000000000003</v>
      </c>
      <c r="L320" s="36">
        <f>K320</f>
        <v>8.3901000000000003</v>
      </c>
    </row>
    <row r="321" spans="1:12" x14ac:dyDescent="0.25">
      <c r="A321" s="39"/>
      <c r="B321" s="46" t="s">
        <v>1001</v>
      </c>
      <c r="C321" s="32" t="s">
        <v>1002</v>
      </c>
      <c r="D321" s="33" t="s">
        <v>1003</v>
      </c>
      <c r="E321" s="34">
        <v>25</v>
      </c>
      <c r="F321" s="37">
        <v>2.2200000000000001E-2</v>
      </c>
      <c r="G321" s="38">
        <v>1.08E-4</v>
      </c>
      <c r="H321" s="35">
        <v>30</v>
      </c>
      <c r="I321" s="35">
        <v>360</v>
      </c>
      <c r="J321" s="35" t="s">
        <v>27</v>
      </c>
      <c r="K321" s="36">
        <v>13.6492</v>
      </c>
      <c r="L321" s="36">
        <f>K321</f>
        <v>13.6492</v>
      </c>
    </row>
    <row r="322" spans="1:12" x14ac:dyDescent="0.25">
      <c r="A322" s="39"/>
      <c r="B322" s="46" t="s">
        <v>1004</v>
      </c>
      <c r="C322" s="32" t="s">
        <v>1005</v>
      </c>
      <c r="D322" s="33" t="s">
        <v>1006</v>
      </c>
      <c r="E322" s="34">
        <v>32</v>
      </c>
      <c r="F322" s="37">
        <v>4.3400000000000001E-2</v>
      </c>
      <c r="G322" s="38">
        <v>2.4975000000000003E-4</v>
      </c>
      <c r="H322" s="35">
        <v>20</v>
      </c>
      <c r="I322" s="35">
        <v>160</v>
      </c>
      <c r="J322" s="35" t="s">
        <v>27</v>
      </c>
      <c r="K322" s="36">
        <v>27.7</v>
      </c>
      <c r="L322" s="36">
        <f>K322</f>
        <v>27.7</v>
      </c>
    </row>
    <row r="323" spans="1:12" x14ac:dyDescent="0.25">
      <c r="A323" s="39"/>
      <c r="B323" s="46" t="s">
        <v>1007</v>
      </c>
      <c r="C323" s="32" t="s">
        <v>1008</v>
      </c>
      <c r="D323" s="33" t="s">
        <v>1009</v>
      </c>
      <c r="E323" s="34">
        <v>40</v>
      </c>
      <c r="F323" s="37">
        <v>7.3599999999999999E-2</v>
      </c>
      <c r="G323" s="38">
        <v>3.5636000000000001E-4</v>
      </c>
      <c r="H323" s="35">
        <v>10</v>
      </c>
      <c r="I323" s="35">
        <v>110</v>
      </c>
      <c r="J323" s="35" t="s">
        <v>5</v>
      </c>
      <c r="K323" s="36">
        <v>4.0002000000000004</v>
      </c>
      <c r="L323" s="36">
        <f>K323*'Курсы валют'!$F$6</f>
        <v>56.957247720000005</v>
      </c>
    </row>
    <row r="324" spans="1:12" x14ac:dyDescent="0.25">
      <c r="A324" s="39"/>
      <c r="B324" s="46" t="s">
        <v>1010</v>
      </c>
      <c r="C324" s="32" t="s">
        <v>1011</v>
      </c>
      <c r="D324" s="33" t="s">
        <v>1012</v>
      </c>
      <c r="E324" s="34">
        <v>40</v>
      </c>
      <c r="F324" s="37">
        <v>0</v>
      </c>
      <c r="G324" s="38">
        <v>3.5636000000000001E-4</v>
      </c>
      <c r="H324" s="35">
        <v>10</v>
      </c>
      <c r="I324" s="35">
        <v>110</v>
      </c>
      <c r="J324" s="35" t="s">
        <v>27</v>
      </c>
      <c r="K324" s="36">
        <v>54.944699999999997</v>
      </c>
      <c r="L324" s="36">
        <f>K324</f>
        <v>54.944699999999997</v>
      </c>
    </row>
    <row r="325" spans="1:12" x14ac:dyDescent="0.25">
      <c r="A325" s="39"/>
      <c r="B325" s="46" t="s">
        <v>1013</v>
      </c>
      <c r="C325" s="32" t="s">
        <v>1014</v>
      </c>
      <c r="D325" s="33" t="s">
        <v>1015</v>
      </c>
      <c r="E325" s="34">
        <v>50</v>
      </c>
      <c r="F325" s="37">
        <v>0.14280000000000001</v>
      </c>
      <c r="G325" s="38">
        <v>7.5600000000000005E-4</v>
      </c>
      <c r="H325" s="35">
        <v>5</v>
      </c>
      <c r="I325" s="35">
        <v>50</v>
      </c>
      <c r="J325" s="35" t="s">
        <v>5</v>
      </c>
      <c r="K325" s="36">
        <v>6.7103000000000002</v>
      </c>
      <c r="L325" s="36">
        <f>K325*'Курсы валют'!$F$6</f>
        <v>95.545277580000004</v>
      </c>
    </row>
    <row r="326" spans="1:12" x14ac:dyDescent="0.25">
      <c r="A326" s="39"/>
      <c r="B326" s="46" t="s">
        <v>1016</v>
      </c>
      <c r="C326" s="32" t="s">
        <v>1017</v>
      </c>
      <c r="D326" s="33" t="s">
        <v>1018</v>
      </c>
      <c r="E326" s="34">
        <v>50</v>
      </c>
      <c r="F326" s="37">
        <v>0</v>
      </c>
      <c r="G326" s="38">
        <v>7.5600000000000005E-4</v>
      </c>
      <c r="H326" s="35">
        <v>5</v>
      </c>
      <c r="I326" s="35">
        <v>50</v>
      </c>
      <c r="J326" s="35" t="s">
        <v>27</v>
      </c>
      <c r="K326" s="36">
        <v>92.408000000000001</v>
      </c>
      <c r="L326" s="36">
        <f>K326</f>
        <v>92.408000000000001</v>
      </c>
    </row>
    <row r="327" spans="1:12" x14ac:dyDescent="0.25">
      <c r="A327" s="39"/>
      <c r="B327" s="46" t="s">
        <v>1019</v>
      </c>
      <c r="C327" s="32" t="s">
        <v>1020</v>
      </c>
      <c r="D327" s="33" t="s">
        <v>1021</v>
      </c>
      <c r="E327" s="34">
        <v>63</v>
      </c>
      <c r="F327" s="37">
        <v>0.25750000000000001</v>
      </c>
      <c r="G327" s="38">
        <v>1.18125E-3</v>
      </c>
      <c r="H327" s="35">
        <v>4</v>
      </c>
      <c r="I327" s="35">
        <v>32</v>
      </c>
      <c r="J327" s="35" t="s">
        <v>5</v>
      </c>
      <c r="K327" s="36">
        <v>13.404400000000001</v>
      </c>
      <c r="L327" s="36">
        <f>K327*'Курсы валют'!$F$6</f>
        <v>190.85988984000002</v>
      </c>
    </row>
    <row r="328" spans="1:12" x14ac:dyDescent="0.25">
      <c r="A328" s="39"/>
      <c r="B328" s="46" t="s">
        <v>1022</v>
      </c>
      <c r="C328" s="32" t="s">
        <v>1023</v>
      </c>
      <c r="D328" s="33" t="s">
        <v>1024</v>
      </c>
      <c r="E328" s="34">
        <v>63</v>
      </c>
      <c r="F328" s="37">
        <v>0</v>
      </c>
      <c r="G328" s="38">
        <v>1.18125E-3</v>
      </c>
      <c r="H328" s="35">
        <v>4</v>
      </c>
      <c r="I328" s="35">
        <v>32</v>
      </c>
      <c r="J328" s="35" t="s">
        <v>27</v>
      </c>
      <c r="K328" s="36">
        <v>185.91749999999999</v>
      </c>
      <c r="L328" s="36">
        <f>K328</f>
        <v>185.91749999999999</v>
      </c>
    </row>
    <row r="329" spans="1:12" x14ac:dyDescent="0.25">
      <c r="A329" s="39"/>
      <c r="B329" s="43" t="s">
        <v>1025</v>
      </c>
      <c r="C329" s="32" t="s">
        <v>1026</v>
      </c>
      <c r="D329" s="33" t="s">
        <v>1027</v>
      </c>
      <c r="E329" s="34">
        <v>75</v>
      </c>
      <c r="F329" s="37">
        <v>0.42399999999999999</v>
      </c>
      <c r="G329" s="38">
        <v>1.9599999999999999E-3</v>
      </c>
      <c r="H329" s="35">
        <v>2</v>
      </c>
      <c r="I329" s="35">
        <v>20</v>
      </c>
      <c r="J329" s="35" t="s">
        <v>5</v>
      </c>
      <c r="K329" s="36">
        <v>25.775099999999998</v>
      </c>
      <c r="L329" s="36">
        <f>K329*'Курсы валют'!$F$6</f>
        <v>367.00133885999998</v>
      </c>
    </row>
    <row r="330" spans="1:12" x14ac:dyDescent="0.25">
      <c r="A330" s="39"/>
      <c r="B330" s="46" t="s">
        <v>1028</v>
      </c>
      <c r="C330" s="32" t="s">
        <v>1029</v>
      </c>
      <c r="D330" s="33" t="s">
        <v>1030</v>
      </c>
      <c r="E330" s="34">
        <v>90</v>
      </c>
      <c r="F330" s="37">
        <v>0.67600000000000005</v>
      </c>
      <c r="G330" s="38">
        <v>3.9199999999999999E-3</v>
      </c>
      <c r="H330" s="35">
        <v>1</v>
      </c>
      <c r="I330" s="35">
        <v>10</v>
      </c>
      <c r="J330" s="35" t="s">
        <v>5</v>
      </c>
      <c r="K330" s="36">
        <v>39.1004</v>
      </c>
      <c r="L330" s="36">
        <f>K330*'Курсы валют'!$F$6</f>
        <v>556.73495544000002</v>
      </c>
    </row>
    <row r="331" spans="1:12" x14ac:dyDescent="0.25">
      <c r="A331" s="39"/>
      <c r="B331" s="46" t="s">
        <v>1031</v>
      </c>
      <c r="C331" s="32" t="s">
        <v>1032</v>
      </c>
      <c r="D331" s="33" t="s">
        <v>1033</v>
      </c>
      <c r="E331" s="34">
        <v>110</v>
      </c>
      <c r="F331" s="37">
        <v>1.23</v>
      </c>
      <c r="G331" s="38">
        <v>9.7999999999999997E-3</v>
      </c>
      <c r="H331" s="35">
        <v>1</v>
      </c>
      <c r="I331" s="35">
        <v>4</v>
      </c>
      <c r="J331" s="35" t="s">
        <v>5</v>
      </c>
      <c r="K331" s="36">
        <v>56.522599999999997</v>
      </c>
      <c r="L331" s="36">
        <f>K331*'Курсы валют'!$F$6</f>
        <v>804.80269235999992</v>
      </c>
    </row>
    <row r="332" spans="1:12" x14ac:dyDescent="0.25">
      <c r="A332" s="39"/>
      <c r="B332" s="50" t="s">
        <v>1034</v>
      </c>
      <c r="C332" s="32" t="s">
        <v>1035</v>
      </c>
      <c r="D332" s="33" t="s">
        <v>1036</v>
      </c>
      <c r="E332" s="34">
        <v>125</v>
      </c>
      <c r="F332" s="37">
        <v>1.99</v>
      </c>
      <c r="G332" s="38">
        <v>9.9900000000000006E-3</v>
      </c>
      <c r="H332" s="35">
        <v>1</v>
      </c>
      <c r="I332" s="35">
        <v>4</v>
      </c>
      <c r="J332" s="35" t="s">
        <v>5</v>
      </c>
      <c r="K332" s="36">
        <v>137.9058</v>
      </c>
      <c r="L332" s="36">
        <f>K332*'Курсы валют'!$F$6</f>
        <v>1963.58552388</v>
      </c>
    </row>
    <row r="333" spans="1:12" x14ac:dyDescent="0.25">
      <c r="A333" s="42"/>
      <c r="B333" s="47" t="s">
        <v>1037</v>
      </c>
      <c r="C333" s="63" t="s">
        <v>1038</v>
      </c>
      <c r="D333" s="33" t="s">
        <v>1039</v>
      </c>
      <c r="E333" s="34">
        <v>160</v>
      </c>
      <c r="F333" s="37">
        <v>2.98</v>
      </c>
      <c r="G333" s="38">
        <v>1.9599999999999999E-2</v>
      </c>
      <c r="H333" s="35">
        <v>1</v>
      </c>
      <c r="I333" s="35">
        <v>2</v>
      </c>
      <c r="J333" s="35" t="s">
        <v>5</v>
      </c>
      <c r="K333" s="36">
        <v>248.16220000000001</v>
      </c>
      <c r="L333" s="36">
        <f>K333*'Курсы валют'!$F$6</f>
        <v>3533.4823009199999</v>
      </c>
    </row>
    <row r="334" spans="1:12" x14ac:dyDescent="0.25">
      <c r="A334" s="23"/>
      <c r="B334" s="24"/>
      <c r="C334" s="25"/>
      <c r="D334" s="26"/>
      <c r="E334" s="26" t="s">
        <v>1040</v>
      </c>
      <c r="F334" s="29"/>
      <c r="G334" s="29"/>
      <c r="H334" s="27"/>
      <c r="I334" s="27"/>
      <c r="J334" s="27"/>
      <c r="K334" s="27"/>
      <c r="L334" s="28"/>
    </row>
    <row r="335" spans="1:12" ht="28.5" customHeight="1" x14ac:dyDescent="0.25">
      <c r="A335" s="30"/>
      <c r="B335" s="46" t="s">
        <v>1041</v>
      </c>
      <c r="C335" s="32" t="s">
        <v>1042</v>
      </c>
      <c r="D335" s="48" t="s">
        <v>1043</v>
      </c>
      <c r="E335" s="49" t="s">
        <v>1044</v>
      </c>
      <c r="F335" s="37">
        <v>2.2499999999999999E-2</v>
      </c>
      <c r="G335" s="38">
        <v>1.05E-4</v>
      </c>
      <c r="H335" s="35">
        <v>30</v>
      </c>
      <c r="I335" s="35">
        <v>360</v>
      </c>
      <c r="J335" s="35" t="s">
        <v>5</v>
      </c>
      <c r="K335" s="36">
        <v>1.1008</v>
      </c>
      <c r="L335" s="36">
        <f>K335*'Курсы валют'!$F$6</f>
        <v>15.67385088</v>
      </c>
    </row>
    <row r="336" spans="1:12" ht="28.5" customHeight="1" x14ac:dyDescent="0.25">
      <c r="A336" s="39"/>
      <c r="B336" s="46" t="s">
        <v>1045</v>
      </c>
      <c r="C336" s="32" t="s">
        <v>1046</v>
      </c>
      <c r="D336" s="48" t="s">
        <v>1047</v>
      </c>
      <c r="E336" s="49" t="s">
        <v>1048</v>
      </c>
      <c r="F336" s="37">
        <v>2.8799999999999999E-2</v>
      </c>
      <c r="G336" s="38">
        <v>1.26E-4</v>
      </c>
      <c r="H336" s="35">
        <v>30</v>
      </c>
      <c r="I336" s="35">
        <v>300</v>
      </c>
      <c r="J336" s="35" t="s">
        <v>5</v>
      </c>
      <c r="K336" s="36">
        <v>1.5437000000000001</v>
      </c>
      <c r="L336" s="36">
        <f>K336*'Курсы валют'!$F$6</f>
        <v>21.980126820000002</v>
      </c>
    </row>
    <row r="337" spans="1:12" ht="28.5" customHeight="1" x14ac:dyDescent="0.25">
      <c r="A337" s="42"/>
      <c r="B337" s="46" t="s">
        <v>1049</v>
      </c>
      <c r="C337" s="32" t="s">
        <v>1050</v>
      </c>
      <c r="D337" s="48" t="s">
        <v>1051</v>
      </c>
      <c r="E337" s="49" t="s">
        <v>1052</v>
      </c>
      <c r="F337" s="37">
        <v>3.5999999999999997E-2</v>
      </c>
      <c r="G337" s="38">
        <v>1.6799999999999999E-4</v>
      </c>
      <c r="H337" s="35">
        <v>25</v>
      </c>
      <c r="I337" s="35">
        <v>225</v>
      </c>
      <c r="J337" s="35" t="s">
        <v>5</v>
      </c>
      <c r="K337" s="36">
        <v>2.0754999999999999</v>
      </c>
      <c r="L337" s="36">
        <f>K337*'Курсы валют'!$F$6</f>
        <v>29.552214299999999</v>
      </c>
    </row>
    <row r="338" spans="1:12" x14ac:dyDescent="0.25">
      <c r="A338" s="23"/>
      <c r="B338" s="24"/>
      <c r="C338" s="25"/>
      <c r="D338" s="26"/>
      <c r="E338" s="26" t="s">
        <v>1053</v>
      </c>
      <c r="F338" s="29"/>
      <c r="G338" s="29"/>
      <c r="H338" s="27"/>
      <c r="I338" s="27"/>
      <c r="J338" s="27"/>
      <c r="K338" s="27"/>
      <c r="L338" s="28"/>
    </row>
    <row r="339" spans="1:12" x14ac:dyDescent="0.25">
      <c r="A339" s="30"/>
      <c r="B339" s="50" t="s">
        <v>1054</v>
      </c>
      <c r="C339" s="32" t="s">
        <v>1055</v>
      </c>
      <c r="D339" s="48" t="s">
        <v>1056</v>
      </c>
      <c r="E339" s="49">
        <v>20</v>
      </c>
      <c r="F339" s="37">
        <v>5.5E-2</v>
      </c>
      <c r="G339" s="38">
        <v>2.1900000000000001E-4</v>
      </c>
      <c r="H339" s="35">
        <v>50</v>
      </c>
      <c r="I339" s="35">
        <v>400</v>
      </c>
      <c r="J339" s="35" t="s">
        <v>5</v>
      </c>
      <c r="K339" s="36">
        <v>1.0647</v>
      </c>
      <c r="L339" s="36">
        <f>K339*'Курсы валют'!$F$6</f>
        <v>15.159837419999999</v>
      </c>
    </row>
    <row r="340" spans="1:12" x14ac:dyDescent="0.25">
      <c r="A340" s="39"/>
      <c r="B340" s="50" t="s">
        <v>1057</v>
      </c>
      <c r="C340" s="32" t="s">
        <v>1058</v>
      </c>
      <c r="D340" s="48" t="s">
        <v>1059</v>
      </c>
      <c r="E340" s="49">
        <v>25</v>
      </c>
      <c r="F340" s="37">
        <v>3.15E-2</v>
      </c>
      <c r="G340" s="38">
        <v>1.1492E-4</v>
      </c>
      <c r="H340" s="35">
        <v>30</v>
      </c>
      <c r="I340" s="35">
        <v>300</v>
      </c>
      <c r="J340" s="35" t="s">
        <v>5</v>
      </c>
      <c r="K340" s="36">
        <v>1.5094000000000001</v>
      </c>
      <c r="L340" s="36">
        <f>K340*'Курсы валют'!$F$6</f>
        <v>21.491742840000001</v>
      </c>
    </row>
    <row r="341" spans="1:12" x14ac:dyDescent="0.25">
      <c r="A341" s="39"/>
      <c r="B341" s="50" t="s">
        <v>1060</v>
      </c>
      <c r="C341" s="32" t="s">
        <v>1061</v>
      </c>
      <c r="D341" s="48" t="s">
        <v>1062</v>
      </c>
      <c r="E341" s="49" t="s">
        <v>1044</v>
      </c>
      <c r="F341" s="37">
        <v>2.1299999999999999E-2</v>
      </c>
      <c r="G341" s="38">
        <v>8.3999999999999995E-5</v>
      </c>
      <c r="H341" s="35">
        <v>40</v>
      </c>
      <c r="I341" s="35">
        <v>400</v>
      </c>
      <c r="J341" s="35" t="s">
        <v>5</v>
      </c>
      <c r="K341" s="36">
        <v>1.3935999999999999</v>
      </c>
      <c r="L341" s="36">
        <f>K341*'Курсы валют'!$F$6</f>
        <v>19.84291296</v>
      </c>
    </row>
    <row r="342" spans="1:12" x14ac:dyDescent="0.25">
      <c r="A342" s="39"/>
      <c r="B342" s="50" t="s">
        <v>1063</v>
      </c>
      <c r="C342" s="32" t="s">
        <v>1064</v>
      </c>
      <c r="D342" s="48" t="s">
        <v>1065</v>
      </c>
      <c r="E342" s="49" t="s">
        <v>1048</v>
      </c>
      <c r="F342" s="37">
        <v>5.4699999999999999E-2</v>
      </c>
      <c r="G342" s="38">
        <v>2.5900000000000001E-4</v>
      </c>
      <c r="H342" s="35">
        <v>30</v>
      </c>
      <c r="I342" s="35">
        <v>300</v>
      </c>
      <c r="J342" s="35" t="s">
        <v>5</v>
      </c>
      <c r="K342" s="36">
        <v>1.6460999999999999</v>
      </c>
      <c r="L342" s="36">
        <f>K342*'Курсы валют'!$F$6</f>
        <v>23.438159459999998</v>
      </c>
    </row>
    <row r="343" spans="1:12" x14ac:dyDescent="0.25">
      <c r="A343" s="42"/>
      <c r="B343" s="50" t="s">
        <v>1066</v>
      </c>
      <c r="C343" s="32" t="s">
        <v>1067</v>
      </c>
      <c r="D343" s="48" t="s">
        <v>1068</v>
      </c>
      <c r="E343" s="49" t="s">
        <v>1052</v>
      </c>
      <c r="F343" s="37">
        <v>3.32E-2</v>
      </c>
      <c r="G343" s="38">
        <v>1.3999999999999999E-4</v>
      </c>
      <c r="H343" s="35">
        <v>25</v>
      </c>
      <c r="I343" s="35">
        <v>250</v>
      </c>
      <c r="J343" s="35" t="s">
        <v>5</v>
      </c>
      <c r="K343" s="36">
        <v>2.0358000000000001</v>
      </c>
      <c r="L343" s="36">
        <f>K343*'Курсы валют'!$F$6</f>
        <v>28.98694188</v>
      </c>
    </row>
    <row r="344" spans="1:12" x14ac:dyDescent="0.25">
      <c r="A344" s="23"/>
      <c r="B344" s="24"/>
      <c r="C344" s="25"/>
      <c r="D344" s="26"/>
      <c r="E344" s="26" t="s">
        <v>1069</v>
      </c>
      <c r="F344" s="29"/>
      <c r="G344" s="29"/>
      <c r="H344" s="27"/>
      <c r="I344" s="27"/>
      <c r="J344" s="27"/>
      <c r="K344" s="27"/>
      <c r="L344" s="28"/>
    </row>
    <row r="345" spans="1:12" x14ac:dyDescent="0.25">
      <c r="A345" s="30"/>
      <c r="B345" s="46" t="s">
        <v>1070</v>
      </c>
      <c r="C345" s="32" t="s">
        <v>1071</v>
      </c>
      <c r="D345" s="48" t="s">
        <v>1072</v>
      </c>
      <c r="E345" s="49" t="s">
        <v>560</v>
      </c>
      <c r="F345" s="37">
        <v>5.2299999999999999E-2</v>
      </c>
      <c r="G345" s="38">
        <v>1.1408000000000001E-4</v>
      </c>
      <c r="H345" s="35">
        <v>20</v>
      </c>
      <c r="I345" s="35">
        <v>160</v>
      </c>
      <c r="J345" s="35" t="s">
        <v>27</v>
      </c>
      <c r="K345" s="36">
        <v>103.7602</v>
      </c>
      <c r="L345" s="36">
        <f>K345</f>
        <v>103.7602</v>
      </c>
    </row>
    <row r="346" spans="1:12" x14ac:dyDescent="0.25">
      <c r="A346" s="39"/>
      <c r="B346" s="56" t="s">
        <v>1073</v>
      </c>
      <c r="C346" s="32" t="s">
        <v>1074</v>
      </c>
      <c r="D346" s="48" t="s">
        <v>1075</v>
      </c>
      <c r="E346" s="49" t="s">
        <v>564</v>
      </c>
      <c r="F346" s="37">
        <v>6.8599999999999994E-2</v>
      </c>
      <c r="G346" s="38">
        <v>1.3036999999999999E-4</v>
      </c>
      <c r="H346" s="35">
        <v>20</v>
      </c>
      <c r="I346" s="35">
        <v>140</v>
      </c>
      <c r="J346" s="35" t="s">
        <v>5</v>
      </c>
      <c r="K346" s="36">
        <v>8.7788000000000004</v>
      </c>
      <c r="L346" s="36">
        <f>K346*'Курсы валют'!$F$6</f>
        <v>124.99782168</v>
      </c>
    </row>
    <row r="347" spans="1:12" x14ac:dyDescent="0.25">
      <c r="A347" s="39"/>
      <c r="B347" s="46" t="s">
        <v>1076</v>
      </c>
      <c r="C347" s="32" t="s">
        <v>1077</v>
      </c>
      <c r="D347" s="48" t="s">
        <v>1078</v>
      </c>
      <c r="E347" s="49" t="s">
        <v>571</v>
      </c>
      <c r="F347" s="37">
        <v>7.0300000000000001E-2</v>
      </c>
      <c r="G347" s="38">
        <v>1.2537E-4</v>
      </c>
      <c r="H347" s="35">
        <v>20</v>
      </c>
      <c r="I347" s="35">
        <v>120</v>
      </c>
      <c r="J347" s="35" t="s">
        <v>5</v>
      </c>
      <c r="K347" s="36">
        <v>6.8404999999999996</v>
      </c>
      <c r="L347" s="36">
        <f>K347*'Курсы валют'!$F$6</f>
        <v>97.399143299999992</v>
      </c>
    </row>
    <row r="348" spans="1:12" x14ac:dyDescent="0.25">
      <c r="A348" s="39"/>
      <c r="B348" s="46" t="s">
        <v>1079</v>
      </c>
      <c r="C348" s="32" t="s">
        <v>1080</v>
      </c>
      <c r="D348" s="48" t="s">
        <v>1081</v>
      </c>
      <c r="E348" s="49" t="s">
        <v>575</v>
      </c>
      <c r="F348" s="37">
        <v>7.2599999999999998E-2</v>
      </c>
      <c r="G348" s="38">
        <v>1.8252000000000001E-4</v>
      </c>
      <c r="H348" s="35">
        <v>20</v>
      </c>
      <c r="I348" s="35">
        <v>100</v>
      </c>
      <c r="J348" s="35" t="s">
        <v>5</v>
      </c>
      <c r="K348" s="36">
        <v>8.9787999999999997</v>
      </c>
      <c r="L348" s="36">
        <f>K348*'Курсы валют'!$F$6</f>
        <v>127.84554168</v>
      </c>
    </row>
    <row r="349" spans="1:12" x14ac:dyDescent="0.25">
      <c r="A349" s="39"/>
      <c r="B349" s="46" t="s">
        <v>1082</v>
      </c>
      <c r="C349" s="32" t="s">
        <v>1083</v>
      </c>
      <c r="D349" s="33" t="s">
        <v>1084</v>
      </c>
      <c r="E349" s="34" t="s">
        <v>579</v>
      </c>
      <c r="F349" s="37">
        <v>6.3799999999999996E-2</v>
      </c>
      <c r="G349" s="38">
        <v>1.9153E-4</v>
      </c>
      <c r="H349" s="35">
        <v>15</v>
      </c>
      <c r="I349" s="35">
        <v>90</v>
      </c>
      <c r="J349" s="35" t="s">
        <v>5</v>
      </c>
      <c r="K349" s="36">
        <v>8.8457000000000008</v>
      </c>
      <c r="L349" s="36">
        <f>K349*'Курсы валют'!$F$6</f>
        <v>125.95038402000002</v>
      </c>
    </row>
    <row r="350" spans="1:12" x14ac:dyDescent="0.25">
      <c r="A350" s="39"/>
      <c r="B350" s="46" t="s">
        <v>1085</v>
      </c>
      <c r="C350" s="32" t="s">
        <v>1086</v>
      </c>
      <c r="D350" s="33" t="s">
        <v>1087</v>
      </c>
      <c r="E350" s="34" t="s">
        <v>583</v>
      </c>
      <c r="F350" s="37">
        <v>8.8400000000000006E-2</v>
      </c>
      <c r="G350" s="38">
        <v>2.2984000000000001E-4</v>
      </c>
      <c r="H350" s="35">
        <v>20</v>
      </c>
      <c r="I350" s="35">
        <v>80</v>
      </c>
      <c r="J350" s="35" t="s">
        <v>5</v>
      </c>
      <c r="K350" s="36">
        <v>10.339399999999999</v>
      </c>
      <c r="L350" s="36">
        <f>K350*'Курсы валют'!$F$6</f>
        <v>147.21858083999999</v>
      </c>
    </row>
    <row r="351" spans="1:12" x14ac:dyDescent="0.25">
      <c r="A351" s="42"/>
      <c r="B351" s="47" t="s">
        <v>1088</v>
      </c>
      <c r="C351" s="32" t="s">
        <v>1089</v>
      </c>
      <c r="D351" s="33" t="s">
        <v>1090</v>
      </c>
      <c r="E351" s="34" t="s">
        <v>590</v>
      </c>
      <c r="F351" s="37">
        <v>0.15</v>
      </c>
      <c r="G351" s="38">
        <v>3.6504000000000002E-4</v>
      </c>
      <c r="H351" s="35">
        <v>10</v>
      </c>
      <c r="I351" s="35">
        <v>50</v>
      </c>
      <c r="J351" s="35" t="s">
        <v>5</v>
      </c>
      <c r="K351" s="36">
        <v>18.389299999999999</v>
      </c>
      <c r="L351" s="36">
        <f>K351*'Курсы валют'!$F$6</f>
        <v>261.83788698000001</v>
      </c>
    </row>
    <row r="352" spans="1:12" x14ac:dyDescent="0.25">
      <c r="A352" s="23"/>
      <c r="B352" s="24"/>
      <c r="C352" s="25"/>
      <c r="D352" s="26"/>
      <c r="E352" s="26" t="s">
        <v>1091</v>
      </c>
      <c r="F352" s="29"/>
      <c r="G352" s="29"/>
      <c r="H352" s="27"/>
      <c r="I352" s="27"/>
      <c r="J352" s="27"/>
      <c r="K352" s="27"/>
      <c r="L352" s="28"/>
    </row>
    <row r="353" spans="1:12" x14ac:dyDescent="0.25">
      <c r="A353" s="30"/>
      <c r="B353" s="46" t="s">
        <v>1092</v>
      </c>
      <c r="C353" s="32" t="s">
        <v>1093</v>
      </c>
      <c r="D353" s="48" t="s">
        <v>1094</v>
      </c>
      <c r="E353" s="49" t="s">
        <v>560</v>
      </c>
      <c r="F353" s="37">
        <v>6.1899999999999997E-2</v>
      </c>
      <c r="G353" s="38">
        <v>1.1260999999999999E-4</v>
      </c>
      <c r="H353" s="35">
        <v>20</v>
      </c>
      <c r="I353" s="35">
        <v>160</v>
      </c>
      <c r="J353" s="35" t="s">
        <v>27</v>
      </c>
      <c r="K353" s="36">
        <v>133.3253</v>
      </c>
      <c r="L353" s="36">
        <f>K353</f>
        <v>133.3253</v>
      </c>
    </row>
    <row r="354" spans="1:12" x14ac:dyDescent="0.25">
      <c r="A354" s="39"/>
      <c r="B354" s="56" t="s">
        <v>1095</v>
      </c>
      <c r="C354" s="32" t="s">
        <v>1096</v>
      </c>
      <c r="D354" s="33" t="s">
        <v>1097</v>
      </c>
      <c r="E354" s="34" t="s">
        <v>564</v>
      </c>
      <c r="F354" s="37">
        <v>8.4500000000000006E-2</v>
      </c>
      <c r="G354" s="38">
        <v>1.5200000000000001E-4</v>
      </c>
      <c r="H354" s="35">
        <v>20</v>
      </c>
      <c r="I354" s="35">
        <v>120</v>
      </c>
      <c r="J354" s="35" t="s">
        <v>5</v>
      </c>
      <c r="K354" s="36">
        <v>11.394299999999999</v>
      </c>
      <c r="L354" s="36">
        <f>K354*'Курсы валют'!$F$6</f>
        <v>162.23887997999998</v>
      </c>
    </row>
    <row r="355" spans="1:12" x14ac:dyDescent="0.25">
      <c r="A355" s="39"/>
      <c r="B355" s="46" t="s">
        <v>1098</v>
      </c>
      <c r="C355" s="32" t="s">
        <v>1099</v>
      </c>
      <c r="D355" s="33" t="s">
        <v>1100</v>
      </c>
      <c r="E355" s="34" t="s">
        <v>571</v>
      </c>
      <c r="F355" s="37">
        <v>6.8400000000000002E-2</v>
      </c>
      <c r="G355" s="38">
        <v>1.5014999999999999E-4</v>
      </c>
      <c r="H355" s="35">
        <v>20</v>
      </c>
      <c r="I355" s="35">
        <v>120</v>
      </c>
      <c r="J355" s="35" t="s">
        <v>5</v>
      </c>
      <c r="K355" s="36">
        <v>8.3160000000000007</v>
      </c>
      <c r="L355" s="36">
        <f>K355*'Курсы валют'!$F$6</f>
        <v>118.40819760000001</v>
      </c>
    </row>
    <row r="356" spans="1:12" x14ac:dyDescent="0.25">
      <c r="A356" s="39"/>
      <c r="B356" s="46" t="s">
        <v>1101</v>
      </c>
      <c r="C356" s="32" t="s">
        <v>1102</v>
      </c>
      <c r="D356" s="33" t="s">
        <v>1103</v>
      </c>
      <c r="E356" s="34" t="s">
        <v>575</v>
      </c>
      <c r="F356" s="37">
        <v>8.5699999999999998E-2</v>
      </c>
      <c r="G356" s="38">
        <v>2.028E-4</v>
      </c>
      <c r="H356" s="35">
        <v>15</v>
      </c>
      <c r="I356" s="35">
        <v>90</v>
      </c>
      <c r="J356" s="35" t="s">
        <v>5</v>
      </c>
      <c r="K356" s="36">
        <v>11.269600000000001</v>
      </c>
      <c r="L356" s="36">
        <f>K356*'Курсы валют'!$F$6</f>
        <v>160.46332656000001</v>
      </c>
    </row>
    <row r="357" spans="1:12" x14ac:dyDescent="0.25">
      <c r="A357" s="39"/>
      <c r="B357" s="46" t="s">
        <v>1104</v>
      </c>
      <c r="C357" s="32" t="s">
        <v>1105</v>
      </c>
      <c r="D357" s="48" t="s">
        <v>1106</v>
      </c>
      <c r="E357" s="49" t="s">
        <v>579</v>
      </c>
      <c r="F357" s="37">
        <v>8.2100000000000006E-2</v>
      </c>
      <c r="G357" s="38">
        <v>1.9153E-4</v>
      </c>
      <c r="H357" s="35">
        <v>15</v>
      </c>
      <c r="I357" s="35">
        <v>90</v>
      </c>
      <c r="J357" s="35" t="s">
        <v>5</v>
      </c>
      <c r="K357" s="36">
        <v>11.049200000000001</v>
      </c>
      <c r="L357" s="36">
        <f>K357*'Курсы валют'!$F$6</f>
        <v>157.32513912000002</v>
      </c>
    </row>
    <row r="358" spans="1:12" x14ac:dyDescent="0.25">
      <c r="A358" s="39"/>
      <c r="B358" s="46" t="s">
        <v>1107</v>
      </c>
      <c r="C358" s="32" t="s">
        <v>1108</v>
      </c>
      <c r="D358" s="33" t="s">
        <v>1109</v>
      </c>
      <c r="E358" s="34" t="s">
        <v>583</v>
      </c>
      <c r="F358" s="37">
        <v>0.1027</v>
      </c>
      <c r="G358" s="38">
        <v>2.6073999999999997E-4</v>
      </c>
      <c r="H358" s="35">
        <v>10</v>
      </c>
      <c r="I358" s="35">
        <v>70</v>
      </c>
      <c r="J358" s="35" t="s">
        <v>5</v>
      </c>
      <c r="K358" s="36">
        <v>13.3058</v>
      </c>
      <c r="L358" s="36">
        <f>K358*'Курсы валют'!$F$6</f>
        <v>189.45596387999998</v>
      </c>
    </row>
    <row r="359" spans="1:12" x14ac:dyDescent="0.25">
      <c r="A359" s="42"/>
      <c r="B359" s="47" t="s">
        <v>1110</v>
      </c>
      <c r="C359" s="32" t="s">
        <v>1111</v>
      </c>
      <c r="D359" s="33" t="s">
        <v>1112</v>
      </c>
      <c r="E359" s="34" t="s">
        <v>590</v>
      </c>
      <c r="F359" s="37">
        <v>0.16980000000000001</v>
      </c>
      <c r="G359" s="38">
        <v>3.6036E-4</v>
      </c>
      <c r="H359" s="35">
        <v>10</v>
      </c>
      <c r="I359" s="35">
        <v>50</v>
      </c>
      <c r="J359" s="35" t="s">
        <v>5</v>
      </c>
      <c r="K359" s="36">
        <v>20.113299999999999</v>
      </c>
      <c r="L359" s="36">
        <f>K359*'Курсы валют'!$F$6</f>
        <v>286.38523337999999</v>
      </c>
    </row>
    <row r="360" spans="1:12" x14ac:dyDescent="0.25">
      <c r="A360" s="23"/>
      <c r="B360" s="24"/>
      <c r="C360" s="25"/>
      <c r="D360" s="26"/>
      <c r="E360" s="26" t="s">
        <v>1113</v>
      </c>
      <c r="F360" s="29"/>
      <c r="G360" s="29"/>
      <c r="H360" s="27"/>
      <c r="I360" s="27"/>
      <c r="J360" s="27"/>
      <c r="K360" s="27"/>
      <c r="L360" s="28"/>
    </row>
    <row r="361" spans="1:12" ht="75" customHeight="1" x14ac:dyDescent="0.25">
      <c r="A361" s="64"/>
      <c r="B361" s="46" t="s">
        <v>1114</v>
      </c>
      <c r="C361" s="65" t="s">
        <v>1115</v>
      </c>
      <c r="D361" s="48" t="s">
        <v>1116</v>
      </c>
      <c r="E361" s="49" t="s">
        <v>590</v>
      </c>
      <c r="F361" s="37">
        <v>0.16300000000000001</v>
      </c>
      <c r="G361" s="38">
        <v>4.3300000000000001E-4</v>
      </c>
      <c r="H361" s="35">
        <v>10</v>
      </c>
      <c r="I361" s="35">
        <v>40</v>
      </c>
      <c r="J361" s="35" t="s">
        <v>150</v>
      </c>
      <c r="K361" s="36">
        <v>5.3796999999999997</v>
      </c>
      <c r="L361" s="36">
        <f>K361*'Курсы валют'!$F$3</f>
        <v>570.40421129999993</v>
      </c>
    </row>
    <row r="362" spans="1:12" x14ac:dyDescent="0.25">
      <c r="A362" s="23"/>
      <c r="B362" s="24"/>
      <c r="C362" s="25"/>
      <c r="D362" s="26"/>
      <c r="E362" s="26" t="s">
        <v>1117</v>
      </c>
      <c r="F362" s="29"/>
      <c r="G362" s="29"/>
      <c r="H362" s="27"/>
      <c r="I362" s="27"/>
      <c r="J362" s="27"/>
      <c r="K362" s="27"/>
      <c r="L362" s="28"/>
    </row>
    <row r="363" spans="1:12" ht="75" customHeight="1" x14ac:dyDescent="0.25">
      <c r="A363" s="64"/>
      <c r="B363" s="46" t="s">
        <v>1118</v>
      </c>
      <c r="C363" s="65" t="s">
        <v>1119</v>
      </c>
      <c r="D363" s="48" t="s">
        <v>1120</v>
      </c>
      <c r="E363" s="49" t="s">
        <v>590</v>
      </c>
      <c r="F363" s="37">
        <v>0.17499999999999999</v>
      </c>
      <c r="G363" s="38">
        <v>3.3E-4</v>
      </c>
      <c r="H363" s="35">
        <v>10</v>
      </c>
      <c r="I363" s="35">
        <v>40</v>
      </c>
      <c r="J363" s="35" t="s">
        <v>150</v>
      </c>
      <c r="K363" s="36">
        <v>6.7819000000000003</v>
      </c>
      <c r="L363" s="36">
        <f>K363*'Курсы валют'!$F$3</f>
        <v>719.07807509999998</v>
      </c>
    </row>
    <row r="364" spans="1:12" x14ac:dyDescent="0.25">
      <c r="A364" s="23"/>
      <c r="B364" s="24"/>
      <c r="C364" s="25"/>
      <c r="D364" s="26"/>
      <c r="E364" s="26" t="s">
        <v>1121</v>
      </c>
      <c r="F364" s="29"/>
      <c r="G364" s="29"/>
      <c r="H364" s="27"/>
      <c r="I364" s="27"/>
      <c r="J364" s="27"/>
      <c r="K364" s="27"/>
      <c r="L364" s="28"/>
    </row>
    <row r="365" spans="1:12" ht="42" customHeight="1" x14ac:dyDescent="0.25">
      <c r="A365" s="30"/>
      <c r="B365" s="46" t="s">
        <v>1122</v>
      </c>
      <c r="C365" s="66" t="s">
        <v>1123</v>
      </c>
      <c r="D365" s="48" t="s">
        <v>1124</v>
      </c>
      <c r="E365" s="49" t="s">
        <v>560</v>
      </c>
      <c r="F365" s="37">
        <v>6.0400000000000002E-2</v>
      </c>
      <c r="G365" s="38">
        <v>1.8018E-4</v>
      </c>
      <c r="H365" s="35">
        <v>20</v>
      </c>
      <c r="I365" s="35">
        <v>100</v>
      </c>
      <c r="J365" s="35" t="s">
        <v>27</v>
      </c>
      <c r="K365" s="36">
        <v>106.7075</v>
      </c>
      <c r="L365" s="36">
        <f>K365</f>
        <v>106.7075</v>
      </c>
    </row>
    <row r="366" spans="1:12" ht="42" customHeight="1" x14ac:dyDescent="0.25">
      <c r="A366" s="42"/>
      <c r="B366" s="46" t="s">
        <v>1125</v>
      </c>
      <c r="C366" s="66" t="s">
        <v>1126</v>
      </c>
      <c r="D366" s="48" t="s">
        <v>1127</v>
      </c>
      <c r="E366" s="49" t="s">
        <v>571</v>
      </c>
      <c r="F366" s="37">
        <v>6.6400000000000001E-2</v>
      </c>
      <c r="G366" s="38">
        <v>1.8018E-4</v>
      </c>
      <c r="H366" s="35">
        <v>10</v>
      </c>
      <c r="I366" s="35">
        <v>100</v>
      </c>
      <c r="J366" s="35" t="s">
        <v>5</v>
      </c>
      <c r="K366" s="36">
        <v>7.6863999999999999</v>
      </c>
      <c r="L366" s="36">
        <f>K366*'Курсы валют'!$F$6</f>
        <v>109.44357504</v>
      </c>
    </row>
    <row r="367" spans="1:12" x14ac:dyDescent="0.25">
      <c r="A367" s="23"/>
      <c r="B367" s="24"/>
      <c r="C367" s="25"/>
      <c r="D367" s="26"/>
      <c r="E367" s="26" t="s">
        <v>1128</v>
      </c>
      <c r="F367" s="29"/>
      <c r="G367" s="29"/>
      <c r="H367" s="27"/>
      <c r="I367" s="27"/>
      <c r="J367" s="27"/>
      <c r="K367" s="27"/>
      <c r="L367" s="28"/>
    </row>
    <row r="368" spans="1:12" ht="75" customHeight="1" x14ac:dyDescent="0.25">
      <c r="A368" s="64"/>
      <c r="B368" s="46" t="s">
        <v>1129</v>
      </c>
      <c r="C368" s="66" t="s">
        <v>1130</v>
      </c>
      <c r="D368" s="48" t="s">
        <v>1131</v>
      </c>
      <c r="E368" s="49" t="s">
        <v>560</v>
      </c>
      <c r="F368" s="37">
        <v>9.1200000000000003E-2</v>
      </c>
      <c r="G368" s="38">
        <v>3.2933000000000002E-4</v>
      </c>
      <c r="H368" s="35">
        <v>10</v>
      </c>
      <c r="I368" s="35">
        <v>60</v>
      </c>
      <c r="J368" s="35" t="s">
        <v>5</v>
      </c>
      <c r="K368" s="36">
        <v>20.433599999999998</v>
      </c>
      <c r="L368" s="36">
        <f>K368*'Курсы валют'!$F$6</f>
        <v>290.94585695999996</v>
      </c>
    </row>
    <row r="369" spans="1:12" x14ac:dyDescent="0.25">
      <c r="A369" s="23"/>
      <c r="B369" s="24"/>
      <c r="C369" s="25"/>
      <c r="D369" s="26"/>
      <c r="E369" s="26" t="s">
        <v>1132</v>
      </c>
      <c r="F369" s="29"/>
      <c r="G369" s="29"/>
      <c r="H369" s="27"/>
      <c r="I369" s="27"/>
      <c r="J369" s="27"/>
      <c r="K369" s="27"/>
      <c r="L369" s="28"/>
    </row>
    <row r="370" spans="1:12" ht="42" customHeight="1" x14ac:dyDescent="0.25">
      <c r="A370" s="30"/>
      <c r="B370" s="46" t="s">
        <v>1133</v>
      </c>
      <c r="C370" s="66" t="s">
        <v>1134</v>
      </c>
      <c r="D370" s="48" t="s">
        <v>1135</v>
      </c>
      <c r="E370" s="49" t="s">
        <v>560</v>
      </c>
      <c r="F370" s="37">
        <v>7.1800000000000003E-2</v>
      </c>
      <c r="G370" s="38">
        <v>2.3107999999999999E-4</v>
      </c>
      <c r="H370" s="35">
        <v>20</v>
      </c>
      <c r="I370" s="35">
        <v>80</v>
      </c>
      <c r="J370" s="35" t="s">
        <v>27</v>
      </c>
      <c r="K370" s="36">
        <v>139.4572</v>
      </c>
      <c r="L370" s="36">
        <f>K370</f>
        <v>139.4572</v>
      </c>
    </row>
    <row r="371" spans="1:12" ht="42" customHeight="1" x14ac:dyDescent="0.25">
      <c r="A371" s="42"/>
      <c r="B371" s="46" t="s">
        <v>1136</v>
      </c>
      <c r="C371" s="66" t="s">
        <v>1137</v>
      </c>
      <c r="D371" s="48" t="s">
        <v>1138</v>
      </c>
      <c r="E371" s="49" t="s">
        <v>571</v>
      </c>
      <c r="F371" s="37">
        <v>9.0499999999999997E-2</v>
      </c>
      <c r="G371" s="38">
        <v>2.2984000000000001E-4</v>
      </c>
      <c r="H371" s="35">
        <v>10</v>
      </c>
      <c r="I371" s="35">
        <v>80</v>
      </c>
      <c r="J371" s="35" t="s">
        <v>5</v>
      </c>
      <c r="K371" s="36">
        <v>8.4745000000000008</v>
      </c>
      <c r="L371" s="36">
        <f>K371*'Курсы валют'!$F$6</f>
        <v>120.66501570000001</v>
      </c>
    </row>
    <row r="372" spans="1:12" x14ac:dyDescent="0.25">
      <c r="A372" s="23"/>
      <c r="B372" s="24"/>
      <c r="C372" s="25"/>
      <c r="D372" s="26"/>
      <c r="E372" s="26" t="s">
        <v>1139</v>
      </c>
      <c r="F372" s="29"/>
      <c r="G372" s="29"/>
      <c r="H372" s="27"/>
      <c r="I372" s="27"/>
      <c r="J372" s="27"/>
      <c r="K372" s="27"/>
      <c r="L372" s="28"/>
    </row>
    <row r="373" spans="1:12" ht="54.75" customHeight="1" x14ac:dyDescent="0.25">
      <c r="A373" s="30"/>
      <c r="B373" s="46" t="s">
        <v>1140</v>
      </c>
      <c r="C373" s="66" t="s">
        <v>1141</v>
      </c>
      <c r="D373" s="33" t="s">
        <v>1142</v>
      </c>
      <c r="E373" s="34" t="s">
        <v>560</v>
      </c>
      <c r="F373" s="37">
        <v>0.21390000000000001</v>
      </c>
      <c r="G373" s="38">
        <v>9.6055999999999995E-4</v>
      </c>
      <c r="H373" s="35">
        <v>6</v>
      </c>
      <c r="I373" s="35">
        <v>36</v>
      </c>
      <c r="J373" s="35" t="s">
        <v>150</v>
      </c>
      <c r="K373" s="36">
        <v>4.7237999999999998</v>
      </c>
      <c r="L373" s="36">
        <f>K373*'Курсы валют'!$F$3</f>
        <v>500.85979019999996</v>
      </c>
    </row>
    <row r="374" spans="1:12" ht="54.75" customHeight="1" x14ac:dyDescent="0.25">
      <c r="A374" s="42"/>
      <c r="B374" s="46" t="s">
        <v>1143</v>
      </c>
      <c r="C374" s="67" t="s">
        <v>1144</v>
      </c>
      <c r="D374" s="51" t="s">
        <v>1145</v>
      </c>
      <c r="E374" s="68" t="s">
        <v>571</v>
      </c>
      <c r="F374" s="37">
        <v>0.24829999999999999</v>
      </c>
      <c r="G374" s="38">
        <v>1.09629E-3</v>
      </c>
      <c r="H374" s="35">
        <v>5</v>
      </c>
      <c r="I374" s="35">
        <v>30</v>
      </c>
      <c r="J374" s="35" t="s">
        <v>150</v>
      </c>
      <c r="K374" s="36">
        <v>5.5480999999999998</v>
      </c>
      <c r="L374" s="36">
        <f>K374*'Курсы валют'!$F$3</f>
        <v>588.25949489999994</v>
      </c>
    </row>
    <row r="375" spans="1:12" x14ac:dyDescent="0.25">
      <c r="A375" s="23"/>
      <c r="B375" s="24"/>
      <c r="C375" s="25"/>
      <c r="D375" s="26"/>
      <c r="E375" s="26" t="s">
        <v>1146</v>
      </c>
      <c r="F375" s="29"/>
      <c r="G375" s="29"/>
      <c r="H375" s="27"/>
      <c r="I375" s="27"/>
      <c r="J375" s="27"/>
      <c r="K375" s="27"/>
      <c r="L375" s="28"/>
    </row>
    <row r="376" spans="1:12" ht="117" customHeight="1" x14ac:dyDescent="0.25">
      <c r="A376" s="64"/>
      <c r="B376" s="69" t="s">
        <v>1147</v>
      </c>
      <c r="C376" s="70" t="s">
        <v>1148</v>
      </c>
      <c r="D376" s="71" t="s">
        <v>1149</v>
      </c>
      <c r="E376" s="72" t="s">
        <v>560</v>
      </c>
      <c r="F376" s="37">
        <v>0.1457</v>
      </c>
      <c r="G376" s="38">
        <v>6.0840000000000004E-4</v>
      </c>
      <c r="H376" s="35">
        <v>6</v>
      </c>
      <c r="I376" s="35">
        <v>30</v>
      </c>
      <c r="J376" s="35" t="s">
        <v>5</v>
      </c>
      <c r="K376" s="36">
        <v>18</v>
      </c>
      <c r="L376" s="36">
        <f>K376*'Курсы валют'!$F$6</f>
        <v>256.29480000000001</v>
      </c>
    </row>
    <row r="377" spans="1:12" ht="117" customHeight="1" x14ac:dyDescent="0.25">
      <c r="A377" s="64"/>
      <c r="B377" s="69" t="s">
        <v>1150</v>
      </c>
      <c r="C377" s="70" t="s">
        <v>1151</v>
      </c>
      <c r="D377" s="71" t="s">
        <v>1152</v>
      </c>
      <c r="E377" s="72" t="s">
        <v>911</v>
      </c>
      <c r="F377" s="37">
        <v>0</v>
      </c>
      <c r="G377" s="38">
        <v>6.0840000000000004E-4</v>
      </c>
      <c r="H377" s="35">
        <v>6</v>
      </c>
      <c r="I377" s="35">
        <v>30</v>
      </c>
      <c r="J377" s="35" t="s">
        <v>27</v>
      </c>
      <c r="K377" s="36">
        <v>275.4905</v>
      </c>
      <c r="L377" s="36">
        <f>K377</f>
        <v>275.4905</v>
      </c>
    </row>
    <row r="378" spans="1:12" x14ac:dyDescent="0.25">
      <c r="A378" s="23"/>
      <c r="B378" s="24"/>
      <c r="C378" s="25"/>
      <c r="D378" s="26"/>
      <c r="E378" s="26" t="s">
        <v>1153</v>
      </c>
      <c r="F378" s="29"/>
      <c r="G378" s="29"/>
      <c r="H378" s="27"/>
      <c r="I378" s="27"/>
      <c r="J378" s="27"/>
      <c r="K378" s="27"/>
      <c r="L378" s="28"/>
    </row>
    <row r="379" spans="1:12" x14ac:dyDescent="0.25">
      <c r="A379" s="30"/>
      <c r="B379" s="47" t="s">
        <v>1154</v>
      </c>
      <c r="C379" s="73" t="s">
        <v>1155</v>
      </c>
      <c r="D379" s="33" t="s">
        <v>1156</v>
      </c>
      <c r="E379" s="34" t="s">
        <v>911</v>
      </c>
      <c r="F379" s="37">
        <v>6.7199999999999996E-2</v>
      </c>
      <c r="G379" s="38">
        <v>9.3599999999999998E-5</v>
      </c>
      <c r="H379" s="35">
        <v>25</v>
      </c>
      <c r="I379" s="35">
        <v>200</v>
      </c>
      <c r="J379" s="35" t="s">
        <v>5</v>
      </c>
      <c r="K379" s="36">
        <v>13.837</v>
      </c>
      <c r="L379" s="36">
        <f>K379*'Курсы валют'!$F$6</f>
        <v>197.01950819999999</v>
      </c>
    </row>
    <row r="380" spans="1:12" x14ac:dyDescent="0.25">
      <c r="A380" s="39"/>
      <c r="B380" s="47" t="s">
        <v>1157</v>
      </c>
      <c r="C380" s="73" t="s">
        <v>1158</v>
      </c>
      <c r="D380" s="33" t="s">
        <v>1159</v>
      </c>
      <c r="E380" s="34" t="s">
        <v>564</v>
      </c>
      <c r="F380" s="37">
        <v>9.5699999999999993E-2</v>
      </c>
      <c r="G380" s="38">
        <v>1.56E-4</v>
      </c>
      <c r="H380" s="35">
        <v>30</v>
      </c>
      <c r="I380" s="35">
        <v>120</v>
      </c>
      <c r="J380" s="35" t="s">
        <v>5</v>
      </c>
      <c r="K380" s="36">
        <v>19.026499999999999</v>
      </c>
      <c r="L380" s="36">
        <f>K380*'Курсы валют'!$F$6</f>
        <v>270.9107229</v>
      </c>
    </row>
    <row r="381" spans="1:12" x14ac:dyDescent="0.25">
      <c r="A381" s="39"/>
      <c r="B381" s="47" t="s">
        <v>1160</v>
      </c>
      <c r="C381" s="32" t="s">
        <v>1161</v>
      </c>
      <c r="D381" s="33" t="s">
        <v>1162</v>
      </c>
      <c r="E381" s="34" t="s">
        <v>575</v>
      </c>
      <c r="F381" s="37">
        <v>0.1024</v>
      </c>
      <c r="G381" s="38">
        <v>1.9440000000000001E-4</v>
      </c>
      <c r="H381" s="35">
        <v>20</v>
      </c>
      <c r="I381" s="35">
        <v>100</v>
      </c>
      <c r="J381" s="35" t="s">
        <v>5</v>
      </c>
      <c r="K381" s="36">
        <v>20</v>
      </c>
      <c r="L381" s="36">
        <f>K381*'Курсы валют'!$F$6</f>
        <v>284.77199999999999</v>
      </c>
    </row>
    <row r="382" spans="1:12" x14ac:dyDescent="0.25">
      <c r="A382" s="39"/>
      <c r="B382" s="47" t="s">
        <v>1163</v>
      </c>
      <c r="C382" s="32" t="s">
        <v>1164</v>
      </c>
      <c r="D382" s="33" t="s">
        <v>1165</v>
      </c>
      <c r="E382" s="34" t="s">
        <v>699</v>
      </c>
      <c r="F382" s="37">
        <v>0.14829999999999999</v>
      </c>
      <c r="G382" s="38">
        <v>3.1199999999999999E-4</v>
      </c>
      <c r="H382" s="35">
        <v>15</v>
      </c>
      <c r="I382" s="35">
        <v>60</v>
      </c>
      <c r="J382" s="35" t="s">
        <v>5</v>
      </c>
      <c r="K382" s="36">
        <v>32.872399999999999</v>
      </c>
      <c r="L382" s="36">
        <f>K382*'Курсы валют'!$F$6</f>
        <v>468.05695463999996</v>
      </c>
    </row>
    <row r="383" spans="1:12" x14ac:dyDescent="0.25">
      <c r="A383" s="39"/>
      <c r="B383" s="47" t="s">
        <v>1166</v>
      </c>
      <c r="C383" s="32" t="s">
        <v>1167</v>
      </c>
      <c r="D383" s="33" t="s">
        <v>1168</v>
      </c>
      <c r="E383" s="34" t="s">
        <v>590</v>
      </c>
      <c r="F383" s="37">
        <v>0.1668</v>
      </c>
      <c r="G383" s="38">
        <v>3.7439999999999999E-4</v>
      </c>
      <c r="H383" s="35">
        <v>10</v>
      </c>
      <c r="I383" s="35">
        <v>50</v>
      </c>
      <c r="J383" s="35" t="s">
        <v>5</v>
      </c>
      <c r="K383" s="36">
        <v>34.585900000000002</v>
      </c>
      <c r="L383" s="36">
        <f>K383*'Курсы валют'!$F$6</f>
        <v>492.45479574000001</v>
      </c>
    </row>
    <row r="384" spans="1:12" x14ac:dyDescent="0.25">
      <c r="A384" s="42"/>
      <c r="B384" s="47" t="s">
        <v>1169</v>
      </c>
      <c r="C384" s="32" t="s">
        <v>1170</v>
      </c>
      <c r="D384" s="33" t="s">
        <v>1171</v>
      </c>
      <c r="E384" s="34" t="s">
        <v>927</v>
      </c>
      <c r="F384" s="37">
        <v>0.22550000000000001</v>
      </c>
      <c r="G384" s="38">
        <v>4.6799999999999999E-4</v>
      </c>
      <c r="H384" s="35">
        <v>10</v>
      </c>
      <c r="I384" s="35">
        <v>40</v>
      </c>
      <c r="J384" s="35" t="s">
        <v>5</v>
      </c>
      <c r="K384" s="36">
        <v>46.968699999999998</v>
      </c>
      <c r="L384" s="36">
        <f>K384*'Курсы валют'!$F$6</f>
        <v>668.76853182000002</v>
      </c>
    </row>
    <row r="385" spans="1:12" x14ac:dyDescent="0.25">
      <c r="A385" s="23"/>
      <c r="B385" s="24"/>
      <c r="C385" s="25"/>
      <c r="D385" s="26"/>
      <c r="E385" s="26" t="s">
        <v>1172</v>
      </c>
      <c r="F385" s="29"/>
      <c r="G385" s="29"/>
      <c r="H385" s="27"/>
      <c r="I385" s="27"/>
      <c r="J385" s="27"/>
      <c r="K385" s="27"/>
      <c r="L385" s="28"/>
    </row>
    <row r="386" spans="1:12" x14ac:dyDescent="0.25">
      <c r="A386" s="30"/>
      <c r="B386" s="46" t="s">
        <v>1173</v>
      </c>
      <c r="C386" s="32" t="s">
        <v>1174</v>
      </c>
      <c r="D386" s="48" t="s">
        <v>1175</v>
      </c>
      <c r="E386" s="49">
        <v>20</v>
      </c>
      <c r="F386" s="37">
        <v>1.9699999999999999E-2</v>
      </c>
      <c r="G386" s="38">
        <v>1.0246E-4</v>
      </c>
      <c r="H386" s="35">
        <v>30</v>
      </c>
      <c r="I386" s="35">
        <v>390</v>
      </c>
      <c r="J386" s="35" t="s">
        <v>27</v>
      </c>
      <c r="K386" s="36">
        <v>11</v>
      </c>
      <c r="L386" s="36">
        <f>K386</f>
        <v>11</v>
      </c>
    </row>
    <row r="387" spans="1:12" x14ac:dyDescent="0.25">
      <c r="A387" s="39"/>
      <c r="B387" s="46" t="s">
        <v>1176</v>
      </c>
      <c r="C387" s="32" t="s">
        <v>1177</v>
      </c>
      <c r="D387" s="33" t="s">
        <v>1178</v>
      </c>
      <c r="E387" s="34">
        <v>25</v>
      </c>
      <c r="F387" s="37">
        <v>3.0700000000000002E-2</v>
      </c>
      <c r="G387" s="38">
        <v>1.5983999999999999E-4</v>
      </c>
      <c r="H387" s="35">
        <v>25</v>
      </c>
      <c r="I387" s="35">
        <v>250</v>
      </c>
      <c r="J387" s="35" t="s">
        <v>27</v>
      </c>
      <c r="K387" s="36">
        <v>19</v>
      </c>
      <c r="L387" s="36">
        <f>K387</f>
        <v>19</v>
      </c>
    </row>
    <row r="388" spans="1:12" x14ac:dyDescent="0.25">
      <c r="A388" s="39"/>
      <c r="B388" s="46" t="s">
        <v>1179</v>
      </c>
      <c r="C388" s="32" t="s">
        <v>1180</v>
      </c>
      <c r="D388" s="33" t="s">
        <v>1181</v>
      </c>
      <c r="E388" s="34">
        <v>32</v>
      </c>
      <c r="F388" s="37">
        <v>5.7799999999999997E-2</v>
      </c>
      <c r="G388" s="38">
        <v>3.3300000000000002E-4</v>
      </c>
      <c r="H388" s="35">
        <v>15</v>
      </c>
      <c r="I388" s="35">
        <v>120</v>
      </c>
      <c r="J388" s="35" t="s">
        <v>27</v>
      </c>
      <c r="K388" s="36">
        <v>36.299999999999997</v>
      </c>
      <c r="L388" s="36">
        <f>K388</f>
        <v>36.299999999999997</v>
      </c>
    </row>
    <row r="389" spans="1:12" x14ac:dyDescent="0.25">
      <c r="A389" s="39"/>
      <c r="B389" s="46" t="s">
        <v>1182</v>
      </c>
      <c r="C389" s="32" t="s">
        <v>1183</v>
      </c>
      <c r="D389" s="33" t="s">
        <v>1184</v>
      </c>
      <c r="E389" s="34">
        <v>40</v>
      </c>
      <c r="F389" s="37">
        <v>0.10249999999999999</v>
      </c>
      <c r="G389" s="38">
        <v>4.8999999999999998E-4</v>
      </c>
      <c r="H389" s="35">
        <v>5</v>
      </c>
      <c r="I389" s="35">
        <v>80</v>
      </c>
      <c r="J389" s="35" t="s">
        <v>5</v>
      </c>
      <c r="K389" s="36">
        <v>4.7705000000000002</v>
      </c>
      <c r="L389" s="36">
        <f>K389*'Курсы валют'!$F$6</f>
        <v>67.925241299999996</v>
      </c>
    </row>
    <row r="390" spans="1:12" x14ac:dyDescent="0.25">
      <c r="A390" s="39"/>
      <c r="B390" s="46" t="s">
        <v>1185</v>
      </c>
      <c r="C390" s="32" t="s">
        <v>1186</v>
      </c>
      <c r="D390" s="33" t="s">
        <v>1187</v>
      </c>
      <c r="E390" s="34">
        <v>50</v>
      </c>
      <c r="F390" s="37">
        <v>0.185</v>
      </c>
      <c r="G390" s="38">
        <v>9.4499999999999998E-4</v>
      </c>
      <c r="H390" s="35">
        <v>4</v>
      </c>
      <c r="I390" s="35">
        <v>40</v>
      </c>
      <c r="J390" s="35" t="s">
        <v>5</v>
      </c>
      <c r="K390" s="36">
        <v>8.6058000000000003</v>
      </c>
      <c r="L390" s="36">
        <f>K390*'Курсы валют'!$F$6</f>
        <v>122.53454388</v>
      </c>
    </row>
    <row r="391" spans="1:12" x14ac:dyDescent="0.25">
      <c r="A391" s="39"/>
      <c r="B391" s="46" t="s">
        <v>1188</v>
      </c>
      <c r="C391" s="32" t="s">
        <v>1189</v>
      </c>
      <c r="D391" s="33" t="s">
        <v>1190</v>
      </c>
      <c r="E391" s="34">
        <v>63</v>
      </c>
      <c r="F391" s="37">
        <v>0.34499999999999997</v>
      </c>
      <c r="G391" s="38">
        <v>1.6333299999999999E-3</v>
      </c>
      <c r="H391" s="35">
        <v>2</v>
      </c>
      <c r="I391" s="35">
        <v>24</v>
      </c>
      <c r="J391" s="35" t="s">
        <v>5</v>
      </c>
      <c r="K391" s="36">
        <v>16.207599999999999</v>
      </c>
      <c r="L391" s="36">
        <f>K391*'Курсы валют'!$F$6</f>
        <v>230.77353335999999</v>
      </c>
    </row>
    <row r="392" spans="1:12" x14ac:dyDescent="0.25">
      <c r="A392" s="39"/>
      <c r="B392" s="46" t="s">
        <v>1191</v>
      </c>
      <c r="C392" s="32" t="s">
        <v>1192</v>
      </c>
      <c r="D392" s="33" t="s">
        <v>1193</v>
      </c>
      <c r="E392" s="35">
        <v>75</v>
      </c>
      <c r="F392" s="37">
        <v>0.52</v>
      </c>
      <c r="G392" s="38">
        <v>2.3625E-3</v>
      </c>
      <c r="H392" s="35">
        <v>2</v>
      </c>
      <c r="I392" s="35">
        <v>16</v>
      </c>
      <c r="J392" s="35" t="s">
        <v>5</v>
      </c>
      <c r="K392" s="36">
        <v>29.560400000000001</v>
      </c>
      <c r="L392" s="36">
        <f>K392*'Курсы валют'!$F$6</f>
        <v>420.89871144</v>
      </c>
    </row>
    <row r="393" spans="1:12" x14ac:dyDescent="0.25">
      <c r="A393" s="39"/>
      <c r="B393" s="46" t="s">
        <v>1194</v>
      </c>
      <c r="C393" s="32" t="s">
        <v>1195</v>
      </c>
      <c r="D393" s="33" t="s">
        <v>1196</v>
      </c>
      <c r="E393" s="35">
        <v>90</v>
      </c>
      <c r="F393" s="37">
        <v>0.85199999999999998</v>
      </c>
      <c r="G393" s="38">
        <v>3.9199999999999999E-3</v>
      </c>
      <c r="H393" s="35">
        <v>1</v>
      </c>
      <c r="I393" s="35">
        <v>10</v>
      </c>
      <c r="J393" s="35" t="s">
        <v>5</v>
      </c>
      <c r="K393" s="36">
        <v>58.1738</v>
      </c>
      <c r="L393" s="36">
        <f>K393*'Курсы валют'!$F$6</f>
        <v>828.31346868000003</v>
      </c>
    </row>
    <row r="394" spans="1:12" x14ac:dyDescent="0.25">
      <c r="A394" s="39"/>
      <c r="B394" s="46" t="s">
        <v>1197</v>
      </c>
      <c r="C394" s="32" t="s">
        <v>1198</v>
      </c>
      <c r="D394" s="33" t="s">
        <v>1199</v>
      </c>
      <c r="E394" s="35">
        <v>110</v>
      </c>
      <c r="F394" s="37">
        <v>1.55</v>
      </c>
      <c r="G394" s="38">
        <v>9.1000000000000004E-3</v>
      </c>
      <c r="H394" s="35">
        <v>1</v>
      </c>
      <c r="I394" s="35">
        <v>4</v>
      </c>
      <c r="J394" s="35" t="s">
        <v>5</v>
      </c>
      <c r="K394" s="36">
        <v>83.662700000000001</v>
      </c>
      <c r="L394" s="36">
        <f>K394*'Курсы валют'!$F$6</f>
        <v>1191.23972022</v>
      </c>
    </row>
    <row r="395" spans="1:12" x14ac:dyDescent="0.25">
      <c r="A395" s="39"/>
      <c r="B395" s="50" t="s">
        <v>1200</v>
      </c>
      <c r="C395" s="32" t="s">
        <v>1201</v>
      </c>
      <c r="D395" s="33" t="s">
        <v>1202</v>
      </c>
      <c r="E395" s="35">
        <v>125</v>
      </c>
      <c r="F395" s="37">
        <v>2.46</v>
      </c>
      <c r="G395" s="38">
        <v>1.3066670000000001E-2</v>
      </c>
      <c r="H395" s="35">
        <v>1</v>
      </c>
      <c r="I395" s="35">
        <v>3</v>
      </c>
      <c r="J395" s="35" t="s">
        <v>5</v>
      </c>
      <c r="K395" s="36">
        <v>178.15639999999999</v>
      </c>
      <c r="L395" s="36">
        <f>K395*'Курсы валют'!$F$6</f>
        <v>2536.69771704</v>
      </c>
    </row>
    <row r="396" spans="1:12" x14ac:dyDescent="0.25">
      <c r="A396" s="42"/>
      <c r="B396" s="47" t="s">
        <v>1203</v>
      </c>
      <c r="C396" s="32" t="s">
        <v>1204</v>
      </c>
      <c r="D396" s="33" t="s">
        <v>1205</v>
      </c>
      <c r="E396" s="35">
        <v>160</v>
      </c>
      <c r="F396" s="37">
        <v>3.37</v>
      </c>
      <c r="G396" s="38">
        <v>1.8200000000000001E-2</v>
      </c>
      <c r="H396" s="35">
        <v>1</v>
      </c>
      <c r="I396" s="35">
        <v>2</v>
      </c>
      <c r="J396" s="35" t="s">
        <v>5</v>
      </c>
      <c r="K396" s="36">
        <v>243.8031</v>
      </c>
      <c r="L396" s="36">
        <f>K396*'Курсы валют'!$F$6</f>
        <v>3471.4148196599999</v>
      </c>
    </row>
    <row r="397" spans="1:12" x14ac:dyDescent="0.25">
      <c r="A397" s="23"/>
      <c r="B397" s="24"/>
      <c r="C397" s="25"/>
      <c r="D397" s="26"/>
      <c r="E397" s="26" t="s">
        <v>1206</v>
      </c>
      <c r="F397" s="29"/>
      <c r="G397" s="29"/>
      <c r="H397" s="27"/>
      <c r="I397" s="27"/>
      <c r="J397" s="27"/>
      <c r="K397" s="27"/>
      <c r="L397" s="28"/>
    </row>
    <row r="398" spans="1:12" x14ac:dyDescent="0.25">
      <c r="A398" s="30"/>
      <c r="B398" s="46" t="s">
        <v>1207</v>
      </c>
      <c r="C398" s="73" t="s">
        <v>1208</v>
      </c>
      <c r="D398" s="33" t="s">
        <v>1209</v>
      </c>
      <c r="E398" s="34" t="s">
        <v>1210</v>
      </c>
      <c r="F398" s="37">
        <v>2.47E-2</v>
      </c>
      <c r="G398" s="38">
        <v>1.26E-4</v>
      </c>
      <c r="H398" s="35">
        <v>30</v>
      </c>
      <c r="I398" s="35">
        <v>360</v>
      </c>
      <c r="J398" s="35" t="s">
        <v>5</v>
      </c>
      <c r="K398" s="36">
        <v>1.5082</v>
      </c>
      <c r="L398" s="36">
        <f>K398*'Курсы валют'!$F$6</f>
        <v>21.47465652</v>
      </c>
    </row>
    <row r="399" spans="1:12" x14ac:dyDescent="0.25">
      <c r="A399" s="39"/>
      <c r="B399" s="46" t="s">
        <v>1211</v>
      </c>
      <c r="C399" s="73" t="s">
        <v>1212</v>
      </c>
      <c r="D399" s="33" t="s">
        <v>1213</v>
      </c>
      <c r="E399" s="34" t="s">
        <v>1214</v>
      </c>
      <c r="F399" s="37">
        <v>2.5999999999999999E-2</v>
      </c>
      <c r="G399" s="38">
        <v>1.4138000000000001E-4</v>
      </c>
      <c r="H399" s="35">
        <v>30</v>
      </c>
      <c r="I399" s="35">
        <v>300</v>
      </c>
      <c r="J399" s="35" t="s">
        <v>5</v>
      </c>
      <c r="K399" s="36">
        <v>1.6666000000000001</v>
      </c>
      <c r="L399" s="36">
        <f>K399*'Курсы валют'!$F$6</f>
        <v>23.730050760000001</v>
      </c>
    </row>
    <row r="400" spans="1:12" x14ac:dyDescent="0.25">
      <c r="A400" s="39"/>
      <c r="B400" s="46" t="s">
        <v>1215</v>
      </c>
      <c r="C400" s="73" t="s">
        <v>1216</v>
      </c>
      <c r="D400" s="33" t="s">
        <v>1217</v>
      </c>
      <c r="E400" s="34" t="s">
        <v>1218</v>
      </c>
      <c r="F400" s="37">
        <v>2.3699999999999999E-2</v>
      </c>
      <c r="G400" s="38">
        <v>9.3330000000000003E-5</v>
      </c>
      <c r="H400" s="35">
        <v>25</v>
      </c>
      <c r="I400" s="35">
        <v>275</v>
      </c>
      <c r="J400" s="35" t="s">
        <v>27</v>
      </c>
      <c r="K400" s="36">
        <v>17.8</v>
      </c>
      <c r="L400" s="36">
        <f>K400</f>
        <v>17.8</v>
      </c>
    </row>
    <row r="401" spans="1:12" x14ac:dyDescent="0.25">
      <c r="A401" s="39"/>
      <c r="B401" s="46" t="s">
        <v>1219</v>
      </c>
      <c r="C401" s="73" t="s">
        <v>1220</v>
      </c>
      <c r="D401" s="33" t="s">
        <v>1221</v>
      </c>
      <c r="E401" s="34" t="s">
        <v>1222</v>
      </c>
      <c r="F401" s="37">
        <v>2.8000000000000001E-2</v>
      </c>
      <c r="G401" s="38">
        <v>1.26E-4</v>
      </c>
      <c r="H401" s="35">
        <v>30</v>
      </c>
      <c r="I401" s="35">
        <v>300</v>
      </c>
      <c r="J401" s="35" t="s">
        <v>5</v>
      </c>
      <c r="K401" s="36">
        <v>1.9301999999999999</v>
      </c>
      <c r="L401" s="36">
        <f>K401*'Курсы валют'!$F$6</f>
        <v>27.483345719999999</v>
      </c>
    </row>
    <row r="402" spans="1:12" x14ac:dyDescent="0.25">
      <c r="A402" s="39"/>
      <c r="B402" s="47" t="s">
        <v>1223</v>
      </c>
      <c r="C402" s="73" t="s">
        <v>1224</v>
      </c>
      <c r="D402" s="33" t="s">
        <v>1225</v>
      </c>
      <c r="E402" s="34" t="s">
        <v>1226</v>
      </c>
      <c r="F402" s="37">
        <v>3.5400000000000001E-2</v>
      </c>
      <c r="G402" s="38">
        <v>1.8900000000000001E-4</v>
      </c>
      <c r="H402" s="35">
        <v>20</v>
      </c>
      <c r="I402" s="35">
        <v>200</v>
      </c>
      <c r="J402" s="35" t="s">
        <v>5</v>
      </c>
      <c r="K402" s="36">
        <v>2.1640000000000001</v>
      </c>
      <c r="L402" s="36">
        <f>K402*'Курсы валют'!$F$6</f>
        <v>30.8123304</v>
      </c>
    </row>
    <row r="403" spans="1:12" x14ac:dyDescent="0.25">
      <c r="A403" s="39"/>
      <c r="B403" s="46" t="s">
        <v>1227</v>
      </c>
      <c r="C403" s="73" t="s">
        <v>1228</v>
      </c>
      <c r="D403" s="33" t="s">
        <v>1229</v>
      </c>
      <c r="E403" s="34" t="s">
        <v>1230</v>
      </c>
      <c r="F403" s="37">
        <v>3.7100000000000001E-2</v>
      </c>
      <c r="G403" s="38">
        <v>1.9599999999999999E-4</v>
      </c>
      <c r="H403" s="35">
        <v>20</v>
      </c>
      <c r="I403" s="35">
        <v>200</v>
      </c>
      <c r="J403" s="35" t="s">
        <v>5</v>
      </c>
      <c r="K403" s="36">
        <v>2.9418000000000002</v>
      </c>
      <c r="L403" s="36">
        <f>K403*'Курсы валют'!$F$6</f>
        <v>41.887113480000004</v>
      </c>
    </row>
    <row r="404" spans="1:12" x14ac:dyDescent="0.25">
      <c r="A404" s="39"/>
      <c r="B404" s="46" t="s">
        <v>1231</v>
      </c>
      <c r="C404" s="73" t="s">
        <v>1232</v>
      </c>
      <c r="D404" s="33" t="s">
        <v>1233</v>
      </c>
      <c r="E404" s="34" t="s">
        <v>1234</v>
      </c>
      <c r="F404" s="37">
        <v>4.4699999999999997E-2</v>
      </c>
      <c r="G404" s="38">
        <v>2.6640000000000002E-4</v>
      </c>
      <c r="H404" s="35">
        <v>15</v>
      </c>
      <c r="I404" s="35">
        <v>150</v>
      </c>
      <c r="J404" s="35" t="s">
        <v>27</v>
      </c>
      <c r="K404" s="36">
        <v>30.8</v>
      </c>
      <c r="L404" s="36">
        <f>K404</f>
        <v>30.8</v>
      </c>
    </row>
    <row r="405" spans="1:12" x14ac:dyDescent="0.25">
      <c r="A405" s="39"/>
      <c r="B405" s="46" t="s">
        <v>1235</v>
      </c>
      <c r="C405" s="73" t="s">
        <v>1236</v>
      </c>
      <c r="D405" s="33" t="s">
        <v>1237</v>
      </c>
      <c r="E405" s="34" t="s">
        <v>1238</v>
      </c>
      <c r="F405" s="37">
        <v>3.8699999999999998E-2</v>
      </c>
      <c r="G405" s="38">
        <v>1.6799999999999999E-4</v>
      </c>
      <c r="H405" s="35">
        <v>20</v>
      </c>
      <c r="I405" s="35">
        <v>200</v>
      </c>
      <c r="J405" s="35" t="s">
        <v>5</v>
      </c>
      <c r="K405" s="36">
        <v>2.4460999999999999</v>
      </c>
      <c r="L405" s="36">
        <f>K405*'Курсы валют'!$F$6</f>
        <v>34.829039459999997</v>
      </c>
    </row>
    <row r="406" spans="1:12" x14ac:dyDescent="0.25">
      <c r="A406" s="39"/>
      <c r="B406" s="46" t="s">
        <v>1239</v>
      </c>
      <c r="C406" s="73" t="s">
        <v>1240</v>
      </c>
      <c r="D406" s="33" t="s">
        <v>1241</v>
      </c>
      <c r="E406" s="34" t="s">
        <v>1242</v>
      </c>
      <c r="F406" s="37">
        <v>4.1200000000000001E-2</v>
      </c>
      <c r="G406" s="38">
        <v>2.3625E-4</v>
      </c>
      <c r="H406" s="35">
        <v>20</v>
      </c>
      <c r="I406" s="35">
        <v>160</v>
      </c>
      <c r="J406" s="35" t="s">
        <v>5</v>
      </c>
      <c r="K406" s="36">
        <v>2.5455000000000001</v>
      </c>
      <c r="L406" s="36">
        <f>K406*'Курсы валют'!$F$6</f>
        <v>36.2443563</v>
      </c>
    </row>
    <row r="407" spans="1:12" x14ac:dyDescent="0.25">
      <c r="A407" s="39"/>
      <c r="B407" s="46" t="s">
        <v>1243</v>
      </c>
      <c r="C407" s="73" t="s">
        <v>1244</v>
      </c>
      <c r="D407" s="33" t="s">
        <v>1245</v>
      </c>
      <c r="E407" s="34" t="s">
        <v>1246</v>
      </c>
      <c r="F407" s="37">
        <v>4.8899999999999999E-2</v>
      </c>
      <c r="G407" s="38">
        <v>2.6640000000000002E-4</v>
      </c>
      <c r="H407" s="35">
        <v>15</v>
      </c>
      <c r="I407" s="35">
        <v>150</v>
      </c>
      <c r="J407" s="35" t="s">
        <v>27</v>
      </c>
      <c r="K407" s="36">
        <v>31</v>
      </c>
      <c r="L407" s="36">
        <f>K407</f>
        <v>31</v>
      </c>
    </row>
    <row r="408" spans="1:12" x14ac:dyDescent="0.25">
      <c r="A408" s="39"/>
      <c r="B408" s="74" t="s">
        <v>1247</v>
      </c>
      <c r="C408" s="73" t="s">
        <v>1248</v>
      </c>
      <c r="D408" s="33" t="s">
        <v>1249</v>
      </c>
      <c r="E408" s="34" t="s">
        <v>1250</v>
      </c>
      <c r="F408" s="37">
        <v>5.8599999999999999E-2</v>
      </c>
      <c r="G408" s="38">
        <v>3.1700000000000001E-4</v>
      </c>
      <c r="H408" s="35">
        <v>6</v>
      </c>
      <c r="I408" s="35">
        <v>60</v>
      </c>
      <c r="J408" s="35" t="s">
        <v>5</v>
      </c>
      <c r="K408" s="36">
        <v>7</v>
      </c>
      <c r="L408" s="36">
        <f>K408*'Курсы валют'!$F$6</f>
        <v>99.670199999999994</v>
      </c>
    </row>
    <row r="409" spans="1:12" x14ac:dyDescent="0.25">
      <c r="A409" s="39"/>
      <c r="B409" s="46" t="s">
        <v>1251</v>
      </c>
      <c r="C409" s="73" t="s">
        <v>1252</v>
      </c>
      <c r="D409" s="33" t="s">
        <v>1253</v>
      </c>
      <c r="E409" s="34" t="s">
        <v>1254</v>
      </c>
      <c r="F409" s="37">
        <v>6.8199999999999997E-2</v>
      </c>
      <c r="G409" s="38">
        <v>3.9199999999999999E-4</v>
      </c>
      <c r="H409" s="35">
        <v>10</v>
      </c>
      <c r="I409" s="35">
        <v>100</v>
      </c>
      <c r="J409" s="35" t="s">
        <v>5</v>
      </c>
      <c r="K409" s="36">
        <v>4.2015000000000002</v>
      </c>
      <c r="L409" s="36">
        <f>K409*'Курсы валют'!$F$6</f>
        <v>59.8234779</v>
      </c>
    </row>
    <row r="410" spans="1:12" x14ac:dyDescent="0.25">
      <c r="A410" s="39"/>
      <c r="B410" s="46" t="s">
        <v>1255</v>
      </c>
      <c r="C410" s="73" t="s">
        <v>1256</v>
      </c>
      <c r="D410" s="33" t="s">
        <v>1257</v>
      </c>
      <c r="E410" s="34" t="s">
        <v>1258</v>
      </c>
      <c r="F410" s="37">
        <v>7.3599999999999999E-2</v>
      </c>
      <c r="G410" s="38">
        <v>3.9199999999999999E-4</v>
      </c>
      <c r="H410" s="35">
        <v>10</v>
      </c>
      <c r="I410" s="35">
        <v>100</v>
      </c>
      <c r="J410" s="35" t="s">
        <v>5</v>
      </c>
      <c r="K410" s="36">
        <v>4.1551999999999998</v>
      </c>
      <c r="L410" s="36">
        <f>K410*'Курсы валют'!$F$6</f>
        <v>59.164230719999999</v>
      </c>
    </row>
    <row r="411" spans="1:12" x14ac:dyDescent="0.25">
      <c r="A411" s="39"/>
      <c r="B411" s="46" t="s">
        <v>1259</v>
      </c>
      <c r="C411" s="73" t="s">
        <v>1260</v>
      </c>
      <c r="D411" s="33" t="s">
        <v>1261</v>
      </c>
      <c r="E411" s="34" t="s">
        <v>1262</v>
      </c>
      <c r="F411" s="37">
        <v>7.5399999999999995E-2</v>
      </c>
      <c r="G411" s="38">
        <v>3.7439999999999999E-4</v>
      </c>
      <c r="H411" s="35">
        <v>10</v>
      </c>
      <c r="I411" s="35">
        <v>100</v>
      </c>
      <c r="J411" s="35" t="s">
        <v>5</v>
      </c>
      <c r="K411" s="36">
        <v>4.5404999999999998</v>
      </c>
      <c r="L411" s="36">
        <f>K411*'Курсы валют'!$F$6</f>
        <v>64.650363299999995</v>
      </c>
    </row>
    <row r="412" spans="1:12" x14ac:dyDescent="0.25">
      <c r="A412" s="39"/>
      <c r="B412" s="46" t="s">
        <v>1263</v>
      </c>
      <c r="C412" s="73" t="s">
        <v>1264</v>
      </c>
      <c r="D412" s="33" t="s">
        <v>1265</v>
      </c>
      <c r="E412" s="34" t="s">
        <v>1266</v>
      </c>
      <c r="F412" s="37">
        <v>9.1999999999999998E-2</v>
      </c>
      <c r="G412" s="38">
        <v>4.55E-4</v>
      </c>
      <c r="H412" s="35">
        <v>10</v>
      </c>
      <c r="I412" s="35">
        <v>80</v>
      </c>
      <c r="J412" s="35" t="s">
        <v>5</v>
      </c>
      <c r="K412" s="36">
        <v>4.4950000000000001</v>
      </c>
      <c r="L412" s="36">
        <f>K412*'Курсы валют'!$F$6</f>
        <v>64.002506999999994</v>
      </c>
    </row>
    <row r="413" spans="1:12" x14ac:dyDescent="0.25">
      <c r="A413" s="39"/>
      <c r="B413" s="74" t="s">
        <v>1267</v>
      </c>
      <c r="C413" s="73" t="s">
        <v>1268</v>
      </c>
      <c r="D413" s="33" t="s">
        <v>1269</v>
      </c>
      <c r="E413" s="34" t="s">
        <v>1270</v>
      </c>
      <c r="F413" s="37">
        <v>5.5500000000000001E-2</v>
      </c>
      <c r="G413" s="38">
        <v>2.9E-4</v>
      </c>
      <c r="H413" s="35">
        <v>5</v>
      </c>
      <c r="I413" s="35">
        <v>50</v>
      </c>
      <c r="J413" s="35" t="s">
        <v>5</v>
      </c>
      <c r="K413" s="36">
        <v>7.9890999999999996</v>
      </c>
      <c r="L413" s="36">
        <f>K413*'Курсы валют'!$F$6</f>
        <v>113.75359926</v>
      </c>
    </row>
    <row r="414" spans="1:12" x14ac:dyDescent="0.25">
      <c r="A414" s="39"/>
      <c r="B414" s="46" t="s">
        <v>1271</v>
      </c>
      <c r="C414" s="73" t="s">
        <v>1272</v>
      </c>
      <c r="D414" s="33" t="s">
        <v>1273</v>
      </c>
      <c r="E414" s="34" t="s">
        <v>1274</v>
      </c>
      <c r="F414" s="37">
        <v>0.11169999999999999</v>
      </c>
      <c r="G414" s="38">
        <v>5.4443999999999998E-4</v>
      </c>
      <c r="H414" s="35">
        <v>9</v>
      </c>
      <c r="I414" s="35">
        <v>72</v>
      </c>
      <c r="J414" s="35" t="s">
        <v>5</v>
      </c>
      <c r="K414" s="36">
        <v>5.2377000000000002</v>
      </c>
      <c r="L414" s="36">
        <f>K414*'Курсы валют'!$F$6</f>
        <v>74.577515220000009</v>
      </c>
    </row>
    <row r="415" spans="1:12" x14ac:dyDescent="0.25">
      <c r="A415" s="39"/>
      <c r="B415" s="46" t="s">
        <v>1275</v>
      </c>
      <c r="C415" s="73" t="s">
        <v>1276</v>
      </c>
      <c r="D415" s="33" t="s">
        <v>1277</v>
      </c>
      <c r="E415" s="34" t="s">
        <v>1278</v>
      </c>
      <c r="F415" s="37">
        <v>0.11890000000000001</v>
      </c>
      <c r="G415" s="38">
        <v>5.2499999999999997E-4</v>
      </c>
      <c r="H415" s="35">
        <v>9</v>
      </c>
      <c r="I415" s="35">
        <v>72</v>
      </c>
      <c r="J415" s="35" t="s">
        <v>5</v>
      </c>
      <c r="K415" s="36">
        <v>7.2068000000000003</v>
      </c>
      <c r="L415" s="36">
        <f>K415*'Курсы валют'!$F$6</f>
        <v>102.61474248</v>
      </c>
    </row>
    <row r="416" spans="1:12" x14ac:dyDescent="0.25">
      <c r="A416" s="39"/>
      <c r="B416" s="74" t="s">
        <v>1279</v>
      </c>
      <c r="C416" s="73" t="s">
        <v>1280</v>
      </c>
      <c r="D416" s="33" t="s">
        <v>1281</v>
      </c>
      <c r="E416" s="34" t="s">
        <v>1282</v>
      </c>
      <c r="F416" s="37">
        <v>5.6899999999999999E-2</v>
      </c>
      <c r="G416" s="38">
        <v>2.8800000000000001E-4</v>
      </c>
      <c r="H416" s="35">
        <v>6</v>
      </c>
      <c r="I416" s="35">
        <v>60</v>
      </c>
      <c r="J416" s="35" t="s">
        <v>5</v>
      </c>
      <c r="K416" s="36">
        <v>6.6914999999999996</v>
      </c>
      <c r="L416" s="36">
        <f>K416*'Курсы валют'!$F$6</f>
        <v>95.27759189999999</v>
      </c>
    </row>
    <row r="417" spans="1:12" x14ac:dyDescent="0.25">
      <c r="A417" s="39"/>
      <c r="B417" s="74" t="s">
        <v>1283</v>
      </c>
      <c r="C417" s="73" t="s">
        <v>1284</v>
      </c>
      <c r="D417" s="33" t="s">
        <v>1285</v>
      </c>
      <c r="E417" s="34" t="s">
        <v>1286</v>
      </c>
      <c r="F417" s="37">
        <v>5.62E-2</v>
      </c>
      <c r="G417" s="38">
        <v>2.6200000000000003E-4</v>
      </c>
      <c r="H417" s="35">
        <v>8</v>
      </c>
      <c r="I417" s="35">
        <v>64</v>
      </c>
      <c r="J417" s="35" t="s">
        <v>5</v>
      </c>
      <c r="K417" s="36">
        <v>7.0008999999999997</v>
      </c>
      <c r="L417" s="36">
        <f>K417*'Курсы валют'!$F$6</f>
        <v>99.68301473999999</v>
      </c>
    </row>
    <row r="418" spans="1:12" x14ac:dyDescent="0.25">
      <c r="A418" s="39"/>
      <c r="B418" s="46" t="s">
        <v>1287</v>
      </c>
      <c r="C418" s="73" t="s">
        <v>1288</v>
      </c>
      <c r="D418" s="33" t="s">
        <v>1289</v>
      </c>
      <c r="E418" s="34" t="s">
        <v>1290</v>
      </c>
      <c r="F418" s="37">
        <v>0.1303</v>
      </c>
      <c r="G418" s="38">
        <v>3.9867E-4</v>
      </c>
      <c r="H418" s="35">
        <v>6</v>
      </c>
      <c r="I418" s="35">
        <v>60</v>
      </c>
      <c r="J418" s="35" t="s">
        <v>5</v>
      </c>
      <c r="K418" s="36">
        <v>7.9108000000000001</v>
      </c>
      <c r="L418" s="36">
        <f>K418*'Курсы валют'!$F$6</f>
        <v>112.63871688</v>
      </c>
    </row>
    <row r="419" spans="1:12" x14ac:dyDescent="0.25">
      <c r="A419" s="39"/>
      <c r="B419" s="74" t="s">
        <v>1291</v>
      </c>
      <c r="C419" s="73" t="s">
        <v>1292</v>
      </c>
      <c r="D419" s="33" t="s">
        <v>1293</v>
      </c>
      <c r="E419" s="34" t="s">
        <v>1294</v>
      </c>
      <c r="F419" s="37">
        <v>5.5899999999999998E-2</v>
      </c>
      <c r="G419" s="38">
        <v>2.6400000000000002E-4</v>
      </c>
      <c r="H419" s="35">
        <v>6</v>
      </c>
      <c r="I419" s="35">
        <v>60</v>
      </c>
      <c r="J419" s="35" t="s">
        <v>5</v>
      </c>
      <c r="K419" s="36">
        <v>7.2519999999999998</v>
      </c>
      <c r="L419" s="36">
        <f>K419*'Курсы валют'!$F$6</f>
        <v>103.2583272</v>
      </c>
    </row>
    <row r="420" spans="1:12" x14ac:dyDescent="0.25">
      <c r="A420" s="39"/>
      <c r="B420" s="74" t="s">
        <v>1295</v>
      </c>
      <c r="C420" s="73" t="s">
        <v>1296</v>
      </c>
      <c r="D420" s="33" t="s">
        <v>1297</v>
      </c>
      <c r="E420" s="34" t="s">
        <v>1298</v>
      </c>
      <c r="F420" s="37">
        <v>5.5199999999999999E-2</v>
      </c>
      <c r="G420" s="38">
        <v>2.7799999999999998E-4</v>
      </c>
      <c r="H420" s="35">
        <v>5</v>
      </c>
      <c r="I420" s="35">
        <v>50</v>
      </c>
      <c r="J420" s="35" t="s">
        <v>5</v>
      </c>
      <c r="K420" s="36">
        <v>8.4084000000000003</v>
      </c>
      <c r="L420" s="36">
        <f>K420*'Курсы валют'!$F$6</f>
        <v>119.72384424000001</v>
      </c>
    </row>
    <row r="421" spans="1:12" x14ac:dyDescent="0.25">
      <c r="A421" s="39"/>
      <c r="B421" s="46" t="s">
        <v>1299</v>
      </c>
      <c r="C421" s="73" t="s">
        <v>1300</v>
      </c>
      <c r="D421" s="33" t="s">
        <v>1301</v>
      </c>
      <c r="E421" s="34" t="s">
        <v>1302</v>
      </c>
      <c r="F421" s="37">
        <v>0.1517</v>
      </c>
      <c r="G421" s="38">
        <v>6.0667000000000002E-4</v>
      </c>
      <c r="H421" s="35">
        <v>6</v>
      </c>
      <c r="I421" s="35">
        <v>60</v>
      </c>
      <c r="J421" s="35" t="s">
        <v>5</v>
      </c>
      <c r="K421" s="36">
        <v>9.1856000000000009</v>
      </c>
      <c r="L421" s="36">
        <f>K421*'Курсы валют'!$F$6</f>
        <v>130.79008416000002</v>
      </c>
    </row>
    <row r="422" spans="1:12" x14ac:dyDescent="0.25">
      <c r="A422" s="39"/>
      <c r="B422" s="74" t="s">
        <v>1303</v>
      </c>
      <c r="C422" s="73" t="s">
        <v>1304</v>
      </c>
      <c r="D422" s="33" t="s">
        <v>1305</v>
      </c>
      <c r="E422" s="34" t="s">
        <v>1306</v>
      </c>
      <c r="F422" s="37">
        <v>0.15279999999999999</v>
      </c>
      <c r="G422" s="38">
        <v>5.7459999999999998E-4</v>
      </c>
      <c r="H422" s="35">
        <v>6</v>
      </c>
      <c r="I422" s="35">
        <v>60</v>
      </c>
      <c r="J422" s="35" t="s">
        <v>5</v>
      </c>
      <c r="K422" s="36">
        <v>8.9061000000000003</v>
      </c>
      <c r="L422" s="36">
        <f>K422*'Курсы валют'!$F$6</f>
        <v>126.81039546000001</v>
      </c>
    </row>
    <row r="423" spans="1:12" x14ac:dyDescent="0.25">
      <c r="A423" s="39"/>
      <c r="B423" s="74" t="s">
        <v>1307</v>
      </c>
      <c r="C423" s="73" t="s">
        <v>1308</v>
      </c>
      <c r="D423" s="33" t="s">
        <v>1309</v>
      </c>
      <c r="E423" s="34" t="s">
        <v>1310</v>
      </c>
      <c r="F423" s="37">
        <v>0.17349999999999999</v>
      </c>
      <c r="G423" s="38">
        <v>8.6189999999999997E-4</v>
      </c>
      <c r="H423" s="35">
        <v>5</v>
      </c>
      <c r="I423" s="35">
        <v>40</v>
      </c>
      <c r="J423" s="35" t="s">
        <v>5</v>
      </c>
      <c r="K423" s="36">
        <v>11.2501</v>
      </c>
      <c r="L423" s="36">
        <f>K423*'Курсы валют'!$F$6</f>
        <v>160.18567386000001</v>
      </c>
    </row>
    <row r="424" spans="1:12" x14ac:dyDescent="0.25">
      <c r="A424" s="39"/>
      <c r="B424" s="46" t="s">
        <v>1311</v>
      </c>
      <c r="C424" s="73" t="s">
        <v>1312</v>
      </c>
      <c r="D424" s="33" t="s">
        <v>1313</v>
      </c>
      <c r="E424" s="34" t="s">
        <v>1314</v>
      </c>
      <c r="F424" s="37">
        <v>0.19750000000000001</v>
      </c>
      <c r="G424" s="38">
        <v>8.1667000000000003E-4</v>
      </c>
      <c r="H424" s="35">
        <v>4</v>
      </c>
      <c r="I424" s="35">
        <v>48</v>
      </c>
      <c r="J424" s="35" t="s">
        <v>5</v>
      </c>
      <c r="K424" s="36">
        <v>11.833500000000001</v>
      </c>
      <c r="L424" s="36">
        <f>K424*'Курсы валют'!$F$6</f>
        <v>168.49247310000001</v>
      </c>
    </row>
    <row r="425" spans="1:12" x14ac:dyDescent="0.25">
      <c r="A425" s="39"/>
      <c r="B425" s="46" t="s">
        <v>1315</v>
      </c>
      <c r="C425" s="73" t="s">
        <v>1316</v>
      </c>
      <c r="D425" s="33" t="s">
        <v>1317</v>
      </c>
      <c r="E425" s="34" t="s">
        <v>1318</v>
      </c>
      <c r="F425" s="37">
        <v>0.21560000000000001</v>
      </c>
      <c r="G425" s="38">
        <v>1.18125E-3</v>
      </c>
      <c r="H425" s="35">
        <v>4</v>
      </c>
      <c r="I425" s="35">
        <v>32</v>
      </c>
      <c r="J425" s="35" t="s">
        <v>5</v>
      </c>
      <c r="K425" s="36">
        <v>12.2972</v>
      </c>
      <c r="L425" s="36">
        <f>K425*'Курсы валют'!$F$6</f>
        <v>175.09491191999999</v>
      </c>
    </row>
    <row r="426" spans="1:12" x14ac:dyDescent="0.25">
      <c r="A426" s="39"/>
      <c r="B426" s="46" t="s">
        <v>1319</v>
      </c>
      <c r="C426" s="73" t="s">
        <v>1320</v>
      </c>
      <c r="D426" s="33" t="s">
        <v>1321</v>
      </c>
      <c r="E426" s="34" t="s">
        <v>1322</v>
      </c>
      <c r="F426" s="37">
        <v>0.22689999999999999</v>
      </c>
      <c r="G426" s="38">
        <v>1.225E-3</v>
      </c>
      <c r="H426" s="35">
        <v>4</v>
      </c>
      <c r="I426" s="35">
        <v>32</v>
      </c>
      <c r="J426" s="35" t="s">
        <v>5</v>
      </c>
      <c r="K426" s="36">
        <v>12.5642</v>
      </c>
      <c r="L426" s="36">
        <f>K426*'Курсы валют'!$F$6</f>
        <v>178.89661812</v>
      </c>
    </row>
    <row r="427" spans="1:12" x14ac:dyDescent="0.25">
      <c r="A427" s="39"/>
      <c r="B427" s="46" t="s">
        <v>1323</v>
      </c>
      <c r="C427" s="73" t="s">
        <v>1324</v>
      </c>
      <c r="D427" s="33" t="s">
        <v>1325</v>
      </c>
      <c r="E427" s="34" t="s">
        <v>1326</v>
      </c>
      <c r="F427" s="37">
        <v>0.24060000000000001</v>
      </c>
      <c r="G427" s="38">
        <v>1.225E-3</v>
      </c>
      <c r="H427" s="35">
        <v>4</v>
      </c>
      <c r="I427" s="35">
        <v>32</v>
      </c>
      <c r="J427" s="35" t="s">
        <v>5</v>
      </c>
      <c r="K427" s="36">
        <v>14.5657</v>
      </c>
      <c r="L427" s="36">
        <f>K427*'Курсы валют'!$F$6</f>
        <v>207.39517602000001</v>
      </c>
    </row>
    <row r="428" spans="1:12" x14ac:dyDescent="0.25">
      <c r="A428" s="39"/>
      <c r="B428" s="46" t="s">
        <v>1327</v>
      </c>
      <c r="C428" s="73" t="s">
        <v>1328</v>
      </c>
      <c r="D428" s="33" t="s">
        <v>1329</v>
      </c>
      <c r="E428" s="34" t="s">
        <v>1330</v>
      </c>
      <c r="F428" s="37">
        <v>0.27500000000000002</v>
      </c>
      <c r="G428" s="38">
        <v>1.225E-3</v>
      </c>
      <c r="H428" s="35">
        <v>2</v>
      </c>
      <c r="I428" s="35">
        <v>32</v>
      </c>
      <c r="J428" s="35" t="s">
        <v>5</v>
      </c>
      <c r="K428" s="36">
        <v>15.730399999999999</v>
      </c>
      <c r="L428" s="36">
        <f>K428*'Курсы валют'!$F$6</f>
        <v>223.97887344</v>
      </c>
    </row>
    <row r="429" spans="1:12" x14ac:dyDescent="0.25">
      <c r="A429" s="39"/>
      <c r="B429" s="46" t="s">
        <v>1331</v>
      </c>
      <c r="C429" s="73" t="s">
        <v>1332</v>
      </c>
      <c r="D429" s="33" t="s">
        <v>1333</v>
      </c>
      <c r="E429" s="34" t="s">
        <v>1334</v>
      </c>
      <c r="F429" s="37">
        <v>0.32829999999999998</v>
      </c>
      <c r="G429" s="38">
        <v>1.575E-3</v>
      </c>
      <c r="H429" s="35">
        <v>2</v>
      </c>
      <c r="I429" s="35">
        <v>24</v>
      </c>
      <c r="J429" s="35" t="s">
        <v>5</v>
      </c>
      <c r="K429" s="36">
        <v>20.220600000000001</v>
      </c>
      <c r="L429" s="36">
        <f>K429*'Курсы валют'!$F$6</f>
        <v>287.91303515999999</v>
      </c>
    </row>
    <row r="430" spans="1:12" x14ac:dyDescent="0.25">
      <c r="A430" s="39"/>
      <c r="B430" s="46" t="s">
        <v>1335</v>
      </c>
      <c r="C430" s="73" t="s">
        <v>1336</v>
      </c>
      <c r="D430" s="33" t="s">
        <v>1337</v>
      </c>
      <c r="E430" s="34" t="s">
        <v>1338</v>
      </c>
      <c r="F430" s="37">
        <v>0.38</v>
      </c>
      <c r="G430" s="38">
        <v>1.82E-3</v>
      </c>
      <c r="H430" s="35">
        <v>2</v>
      </c>
      <c r="I430" s="35">
        <v>20</v>
      </c>
      <c r="J430" s="35" t="s">
        <v>5</v>
      </c>
      <c r="K430" s="36">
        <v>25.8171</v>
      </c>
      <c r="L430" s="36">
        <f>K430*'Курсы валют'!$F$6</f>
        <v>367.59936005999998</v>
      </c>
    </row>
    <row r="431" spans="1:12" x14ac:dyDescent="0.25">
      <c r="A431" s="39"/>
      <c r="B431" s="46" t="s">
        <v>1339</v>
      </c>
      <c r="C431" s="73" t="s">
        <v>1340</v>
      </c>
      <c r="D431" s="33" t="s">
        <v>1341</v>
      </c>
      <c r="E431" s="34" t="s">
        <v>1342</v>
      </c>
      <c r="F431" s="37">
        <v>0.39400000000000002</v>
      </c>
      <c r="G431" s="38">
        <v>1.82E-3</v>
      </c>
      <c r="H431" s="35">
        <v>2</v>
      </c>
      <c r="I431" s="35">
        <v>20</v>
      </c>
      <c r="J431" s="35" t="s">
        <v>5</v>
      </c>
      <c r="K431" s="36">
        <v>29.1389</v>
      </c>
      <c r="L431" s="36">
        <f>K431*'Курсы валют'!$F$6</f>
        <v>414.89714154000001</v>
      </c>
    </row>
    <row r="432" spans="1:12" x14ac:dyDescent="0.25">
      <c r="A432" s="39"/>
      <c r="B432" s="46" t="s">
        <v>1343</v>
      </c>
      <c r="C432" s="73" t="s">
        <v>1344</v>
      </c>
      <c r="D432" s="33" t="s">
        <v>1345</v>
      </c>
      <c r="E432" s="34" t="s">
        <v>1346</v>
      </c>
      <c r="F432" s="37">
        <v>0.46560000000000001</v>
      </c>
      <c r="G432" s="38">
        <v>1.3288900000000001E-3</v>
      </c>
      <c r="H432" s="35">
        <v>2</v>
      </c>
      <c r="I432" s="35">
        <v>18</v>
      </c>
      <c r="J432" s="35" t="s">
        <v>5</v>
      </c>
      <c r="K432" s="36">
        <v>32.083799999999997</v>
      </c>
      <c r="L432" s="36">
        <f>K432*'Курсы валют'!$F$6</f>
        <v>456.82839467999997</v>
      </c>
    </row>
    <row r="433" spans="1:12" x14ac:dyDescent="0.25">
      <c r="A433" s="39"/>
      <c r="B433" s="46" t="s">
        <v>1347</v>
      </c>
      <c r="C433" s="73" t="s">
        <v>1348</v>
      </c>
      <c r="D433" s="33" t="s">
        <v>1349</v>
      </c>
      <c r="E433" s="34" t="s">
        <v>1350</v>
      </c>
      <c r="F433" s="37">
        <v>0.50780000000000003</v>
      </c>
      <c r="G433" s="38">
        <v>2.1777799999999998E-3</v>
      </c>
      <c r="H433" s="35">
        <v>1</v>
      </c>
      <c r="I433" s="35">
        <v>18</v>
      </c>
      <c r="J433" s="35" t="s">
        <v>5</v>
      </c>
      <c r="K433" s="36">
        <v>32.463999999999999</v>
      </c>
      <c r="L433" s="36">
        <f>K433*'Курсы валют'!$F$6</f>
        <v>462.24191039999999</v>
      </c>
    </row>
    <row r="434" spans="1:12" x14ac:dyDescent="0.25">
      <c r="A434" s="39"/>
      <c r="B434" s="46" t="s">
        <v>1351</v>
      </c>
      <c r="C434" s="73" t="s">
        <v>1352</v>
      </c>
      <c r="D434" s="33" t="s">
        <v>1353</v>
      </c>
      <c r="E434" s="34" t="s">
        <v>1354</v>
      </c>
      <c r="F434" s="37">
        <v>0.56830000000000003</v>
      </c>
      <c r="G434" s="38">
        <v>3.0333299999999999E-3</v>
      </c>
      <c r="H434" s="35">
        <v>1</v>
      </c>
      <c r="I434" s="35">
        <v>12</v>
      </c>
      <c r="J434" s="35" t="s">
        <v>5</v>
      </c>
      <c r="K434" s="36">
        <v>36.060099999999998</v>
      </c>
      <c r="L434" s="36">
        <f>K434*'Курсы валют'!$F$6</f>
        <v>513.44533985999999</v>
      </c>
    </row>
    <row r="435" spans="1:12" x14ac:dyDescent="0.25">
      <c r="A435" s="39"/>
      <c r="B435" s="46" t="s">
        <v>1355</v>
      </c>
      <c r="C435" s="73" t="s">
        <v>1356</v>
      </c>
      <c r="D435" s="33" t="s">
        <v>1357</v>
      </c>
      <c r="E435" s="34" t="s">
        <v>1358</v>
      </c>
      <c r="F435" s="37">
        <v>0.59</v>
      </c>
      <c r="G435" s="38">
        <v>3.0333299999999999E-3</v>
      </c>
      <c r="H435" s="35">
        <v>1</v>
      </c>
      <c r="I435" s="35">
        <v>12</v>
      </c>
      <c r="J435" s="35" t="s">
        <v>5</v>
      </c>
      <c r="K435" s="36">
        <v>50.978700000000003</v>
      </c>
      <c r="L435" s="36">
        <f>K435*'Курсы валют'!$F$6</f>
        <v>725.86531782000009</v>
      </c>
    </row>
    <row r="436" spans="1:12" x14ac:dyDescent="0.25">
      <c r="A436" s="39"/>
      <c r="B436" s="46" t="s">
        <v>1359</v>
      </c>
      <c r="C436" s="73" t="s">
        <v>1360</v>
      </c>
      <c r="D436" s="33" t="s">
        <v>1361</v>
      </c>
      <c r="E436" s="34" t="s">
        <v>1362</v>
      </c>
      <c r="F436" s="37">
        <v>0.6583</v>
      </c>
      <c r="G436" s="38">
        <v>3.0333299999999999E-3</v>
      </c>
      <c r="H436" s="35">
        <v>1</v>
      </c>
      <c r="I436" s="35">
        <v>12</v>
      </c>
      <c r="J436" s="35" t="s">
        <v>5</v>
      </c>
      <c r="K436" s="36">
        <v>53.444200000000002</v>
      </c>
      <c r="L436" s="36">
        <f>K436*'Курсы валют'!$F$6</f>
        <v>760.97058612000001</v>
      </c>
    </row>
    <row r="437" spans="1:12" x14ac:dyDescent="0.25">
      <c r="A437" s="39"/>
      <c r="B437" s="46" t="s">
        <v>1363</v>
      </c>
      <c r="C437" s="73" t="s">
        <v>1364</v>
      </c>
      <c r="D437" s="33" t="s">
        <v>1365</v>
      </c>
      <c r="E437" s="34" t="s">
        <v>1366</v>
      </c>
      <c r="F437" s="37">
        <v>0.71</v>
      </c>
      <c r="G437" s="38">
        <v>3.0333299999999999E-3</v>
      </c>
      <c r="H437" s="35">
        <v>1</v>
      </c>
      <c r="I437" s="35">
        <v>12</v>
      </c>
      <c r="J437" s="35" t="s">
        <v>5</v>
      </c>
      <c r="K437" s="36">
        <v>56.798499999999997</v>
      </c>
      <c r="L437" s="36">
        <f>K437*'Курсы валют'!$F$6</f>
        <v>808.73112209999999</v>
      </c>
    </row>
    <row r="438" spans="1:12" x14ac:dyDescent="0.25">
      <c r="A438" s="39"/>
      <c r="B438" s="46" t="s">
        <v>1367</v>
      </c>
      <c r="C438" s="73" t="s">
        <v>1368</v>
      </c>
      <c r="D438" s="33" t="s">
        <v>1369</v>
      </c>
      <c r="E438" s="34" t="s">
        <v>1370</v>
      </c>
      <c r="F438" s="37">
        <v>0.94</v>
      </c>
      <c r="G438" s="38">
        <v>4.8999999999999998E-3</v>
      </c>
      <c r="H438" s="35">
        <v>1</v>
      </c>
      <c r="I438" s="35">
        <v>8</v>
      </c>
      <c r="J438" s="35" t="s">
        <v>5</v>
      </c>
      <c r="K438" s="36">
        <v>59.926099999999998</v>
      </c>
      <c r="L438" s="36">
        <f>K438*'Курсы валют'!$F$6</f>
        <v>853.26376745999994</v>
      </c>
    </row>
    <row r="439" spans="1:12" x14ac:dyDescent="0.25">
      <c r="A439" s="39"/>
      <c r="B439" s="46" t="s">
        <v>1371</v>
      </c>
      <c r="C439" s="73" t="s">
        <v>1372</v>
      </c>
      <c r="D439" s="33" t="s">
        <v>1373</v>
      </c>
      <c r="E439" s="34" t="s">
        <v>1374</v>
      </c>
      <c r="F439" s="37">
        <v>1.0932999999999999</v>
      </c>
      <c r="G439" s="38">
        <v>6.0666699999999997E-3</v>
      </c>
      <c r="H439" s="35">
        <v>1</v>
      </c>
      <c r="I439" s="35">
        <v>6</v>
      </c>
      <c r="J439" s="35" t="s">
        <v>5</v>
      </c>
      <c r="K439" s="36">
        <v>62.515099999999997</v>
      </c>
      <c r="L439" s="36">
        <f>K439*'Курсы валют'!$F$6</f>
        <v>890.12750285999994</v>
      </c>
    </row>
    <row r="440" spans="1:12" x14ac:dyDescent="0.25">
      <c r="A440" s="39"/>
      <c r="B440" s="46" t="s">
        <v>1375</v>
      </c>
      <c r="C440" s="73" t="s">
        <v>1376</v>
      </c>
      <c r="D440" s="33" t="s">
        <v>1377</v>
      </c>
      <c r="E440" s="34" t="s">
        <v>1378</v>
      </c>
      <c r="F440" s="37">
        <v>1.1533</v>
      </c>
      <c r="G440" s="38">
        <v>6.5333300000000004E-3</v>
      </c>
      <c r="H440" s="35">
        <v>1</v>
      </c>
      <c r="I440" s="35">
        <v>6</v>
      </c>
      <c r="J440" s="35" t="s">
        <v>5</v>
      </c>
      <c r="K440" s="36">
        <v>83.861999999999995</v>
      </c>
      <c r="L440" s="36">
        <f>K440*'Курсы валют'!$F$6</f>
        <v>1194.0774732</v>
      </c>
    </row>
    <row r="441" spans="1:12" x14ac:dyDescent="0.25">
      <c r="A441" s="39"/>
      <c r="B441" s="46" t="s">
        <v>1379</v>
      </c>
      <c r="C441" s="73" t="s">
        <v>1380</v>
      </c>
      <c r="D441" s="33" t="s">
        <v>1381</v>
      </c>
      <c r="E441" s="34" t="s">
        <v>1382</v>
      </c>
      <c r="F441" s="37">
        <v>1.268</v>
      </c>
      <c r="G441" s="38">
        <v>7.28E-3</v>
      </c>
      <c r="H441" s="35">
        <v>1</v>
      </c>
      <c r="I441" s="35">
        <v>5</v>
      </c>
      <c r="J441" s="35" t="s">
        <v>5</v>
      </c>
      <c r="K441" s="36">
        <v>72.448599999999999</v>
      </c>
      <c r="L441" s="36">
        <f>K441*'Курсы валют'!$F$6</f>
        <v>1031.56663596</v>
      </c>
    </row>
    <row r="442" spans="1:12" x14ac:dyDescent="0.25">
      <c r="A442" s="42"/>
      <c r="B442" s="47" t="s">
        <v>1383</v>
      </c>
      <c r="C442" s="32" t="s">
        <v>1384</v>
      </c>
      <c r="D442" s="33" t="s">
        <v>1385</v>
      </c>
      <c r="E442" s="35" t="s">
        <v>1386</v>
      </c>
      <c r="F442" s="37">
        <v>2.4594999999999998</v>
      </c>
      <c r="G442" s="38">
        <v>1.7238E-2</v>
      </c>
      <c r="H442" s="35">
        <v>1</v>
      </c>
      <c r="I442" s="35">
        <v>2</v>
      </c>
      <c r="J442" s="35" t="s">
        <v>5</v>
      </c>
      <c r="K442" s="36">
        <v>182.55510000000001</v>
      </c>
      <c r="L442" s="36">
        <f>K442*'Курсы валют'!$F$6</f>
        <v>2599.3290468600003</v>
      </c>
    </row>
    <row r="443" spans="1:12" x14ac:dyDescent="0.25">
      <c r="A443" s="23"/>
      <c r="B443" s="24"/>
      <c r="C443" s="25"/>
      <c r="D443" s="26"/>
      <c r="E443" s="26" t="s">
        <v>1387</v>
      </c>
      <c r="F443" s="29"/>
      <c r="G443" s="29"/>
      <c r="H443" s="27"/>
      <c r="I443" s="27"/>
      <c r="J443" s="27"/>
      <c r="K443" s="27"/>
      <c r="L443" s="28"/>
    </row>
    <row r="444" spans="1:12" ht="34.5" customHeight="1" x14ac:dyDescent="0.25">
      <c r="A444" s="30"/>
      <c r="B444" s="47" t="s">
        <v>1388</v>
      </c>
      <c r="C444" s="75" t="s">
        <v>1389</v>
      </c>
      <c r="D444" s="48" t="s">
        <v>1390</v>
      </c>
      <c r="E444" s="49">
        <v>20</v>
      </c>
      <c r="F444" s="37">
        <v>2.0500000000000001E-2</v>
      </c>
      <c r="G444" s="38">
        <v>9.4500000000000007E-5</v>
      </c>
      <c r="H444" s="35">
        <v>50</v>
      </c>
      <c r="I444" s="35">
        <v>400</v>
      </c>
      <c r="J444" s="35" t="s">
        <v>5</v>
      </c>
      <c r="K444" s="36">
        <v>1.4363999999999999</v>
      </c>
      <c r="L444" s="36">
        <f>K444*'Курсы валют'!$F$6</f>
        <v>20.452325039999998</v>
      </c>
    </row>
    <row r="445" spans="1:12" ht="34.5" customHeight="1" x14ac:dyDescent="0.25">
      <c r="A445" s="42"/>
      <c r="B445" s="47" t="s">
        <v>1391</v>
      </c>
      <c r="C445" s="75" t="s">
        <v>1392</v>
      </c>
      <c r="D445" s="33" t="s">
        <v>1393</v>
      </c>
      <c r="E445" s="34">
        <v>25</v>
      </c>
      <c r="F445" s="37">
        <v>3.4200000000000001E-2</v>
      </c>
      <c r="G445" s="38">
        <v>1.5679999999999999E-4</v>
      </c>
      <c r="H445" s="35">
        <v>25</v>
      </c>
      <c r="I445" s="35">
        <v>250</v>
      </c>
      <c r="J445" s="35" t="s">
        <v>5</v>
      </c>
      <c r="K445" s="36">
        <v>1.9518</v>
      </c>
      <c r="L445" s="36">
        <f>K445*'Курсы валют'!$F$6</f>
        <v>27.79089948</v>
      </c>
    </row>
    <row r="446" spans="1:12" x14ac:dyDescent="0.25">
      <c r="A446" s="23"/>
      <c r="B446" s="24"/>
      <c r="C446" s="25"/>
      <c r="D446" s="26"/>
      <c r="E446" s="26" t="s">
        <v>1394</v>
      </c>
      <c r="F446" s="29"/>
      <c r="G446" s="29"/>
      <c r="H446" s="27"/>
      <c r="I446" s="27"/>
      <c r="J446" s="27"/>
      <c r="K446" s="27"/>
      <c r="L446" s="28"/>
    </row>
    <row r="447" spans="1:12" x14ac:dyDescent="0.25">
      <c r="A447" s="30"/>
      <c r="B447" s="46" t="s">
        <v>1395</v>
      </c>
      <c r="C447" s="32" t="s">
        <v>1396</v>
      </c>
      <c r="D447" s="48" t="s">
        <v>1397</v>
      </c>
      <c r="E447" s="49" t="s">
        <v>560</v>
      </c>
      <c r="F447" s="37">
        <v>5.7099999999999998E-2</v>
      </c>
      <c r="G447" s="38">
        <v>1.5210000000000001E-4</v>
      </c>
      <c r="H447" s="35">
        <v>20</v>
      </c>
      <c r="I447" s="35">
        <v>120</v>
      </c>
      <c r="J447" s="35" t="s">
        <v>5</v>
      </c>
      <c r="K447" s="36">
        <v>7.3874000000000004</v>
      </c>
      <c r="L447" s="36">
        <f>K447*'Курсы валют'!$F$6</f>
        <v>105.18623364000001</v>
      </c>
    </row>
    <row r="448" spans="1:12" x14ac:dyDescent="0.25">
      <c r="A448" s="39"/>
      <c r="B448" s="46" t="s">
        <v>1398</v>
      </c>
      <c r="C448" s="32" t="s">
        <v>1399</v>
      </c>
      <c r="D448" s="48" t="s">
        <v>1400</v>
      </c>
      <c r="E448" s="49" t="s">
        <v>564</v>
      </c>
      <c r="F448" s="76">
        <v>6.6900000000000001E-2</v>
      </c>
      <c r="G448" s="77">
        <v>1.872E-4</v>
      </c>
      <c r="H448" s="35">
        <v>15</v>
      </c>
      <c r="I448" s="35">
        <v>90</v>
      </c>
      <c r="J448" s="35" t="s">
        <v>5</v>
      </c>
      <c r="K448" s="36">
        <v>8.0009999999999994</v>
      </c>
      <c r="L448" s="36">
        <f>K448*'Курсы валют'!$F$6</f>
        <v>113.9230386</v>
      </c>
    </row>
    <row r="449" spans="1:12" x14ac:dyDescent="0.25">
      <c r="A449" s="39"/>
      <c r="B449" s="46" t="s">
        <v>1401</v>
      </c>
      <c r="C449" s="32" t="s">
        <v>1402</v>
      </c>
      <c r="D449" s="33" t="s">
        <v>1403</v>
      </c>
      <c r="E449" s="34" t="s">
        <v>571</v>
      </c>
      <c r="F449" s="37">
        <v>7.0999999999999994E-2</v>
      </c>
      <c r="G449" s="38">
        <v>1.7238E-4</v>
      </c>
      <c r="H449" s="35">
        <v>20</v>
      </c>
      <c r="I449" s="35">
        <v>100</v>
      </c>
      <c r="J449" s="35" t="s">
        <v>5</v>
      </c>
      <c r="K449" s="36">
        <v>7.5350999999999999</v>
      </c>
      <c r="L449" s="36">
        <f>K449*'Курсы валют'!$F$6</f>
        <v>107.28927485999999</v>
      </c>
    </row>
    <row r="450" spans="1:12" x14ac:dyDescent="0.25">
      <c r="A450" s="39"/>
      <c r="B450" s="46" t="s">
        <v>1404</v>
      </c>
      <c r="C450" s="32" t="s">
        <v>1405</v>
      </c>
      <c r="D450" s="33" t="s">
        <v>1406</v>
      </c>
      <c r="E450" s="34" t="s">
        <v>571</v>
      </c>
      <c r="F450" s="37">
        <v>0</v>
      </c>
      <c r="G450" s="38">
        <v>1.7238E-4</v>
      </c>
      <c r="H450" s="35">
        <v>20</v>
      </c>
      <c r="I450" s="35">
        <v>100</v>
      </c>
      <c r="J450" s="35" t="s">
        <v>27</v>
      </c>
      <c r="K450" s="36">
        <v>118.7449</v>
      </c>
      <c r="L450" s="36">
        <f>K450</f>
        <v>118.7449</v>
      </c>
    </row>
    <row r="451" spans="1:12" x14ac:dyDescent="0.25">
      <c r="A451" s="39"/>
      <c r="B451" s="46" t="s">
        <v>1407</v>
      </c>
      <c r="C451" s="32" t="s">
        <v>1408</v>
      </c>
      <c r="D451" s="33" t="s">
        <v>1409</v>
      </c>
      <c r="E451" s="34" t="s">
        <v>575</v>
      </c>
      <c r="F451" s="37">
        <v>8.7099999999999997E-2</v>
      </c>
      <c r="G451" s="38">
        <v>2.0895000000000001E-4</v>
      </c>
      <c r="H451" s="35">
        <v>10</v>
      </c>
      <c r="I451" s="35">
        <v>80</v>
      </c>
      <c r="J451" s="35" t="s">
        <v>5</v>
      </c>
      <c r="K451" s="36">
        <v>9.7266999999999992</v>
      </c>
      <c r="L451" s="36">
        <f>K451*'Курсы валют'!$F$6</f>
        <v>138.49459062</v>
      </c>
    </row>
    <row r="452" spans="1:12" x14ac:dyDescent="0.25">
      <c r="A452" s="39"/>
      <c r="B452" s="46" t="s">
        <v>1410</v>
      </c>
      <c r="C452" s="32" t="s">
        <v>1411</v>
      </c>
      <c r="D452" s="48" t="s">
        <v>1412</v>
      </c>
      <c r="E452" s="49" t="s">
        <v>579</v>
      </c>
      <c r="F452" s="37">
        <v>8.1299999999999997E-2</v>
      </c>
      <c r="G452" s="38">
        <v>2.5740000000000002E-4</v>
      </c>
      <c r="H452" s="35">
        <v>10</v>
      </c>
      <c r="I452" s="35">
        <v>70</v>
      </c>
      <c r="J452" s="35" t="s">
        <v>5</v>
      </c>
      <c r="K452" s="36">
        <v>10.241899999999999</v>
      </c>
      <c r="L452" s="36">
        <f>K452*'Курсы валют'!$F$6</f>
        <v>145.83031733999999</v>
      </c>
    </row>
    <row r="453" spans="1:12" x14ac:dyDescent="0.25">
      <c r="A453" s="39"/>
      <c r="B453" s="46" t="s">
        <v>1413</v>
      </c>
      <c r="C453" s="32" t="s">
        <v>1414</v>
      </c>
      <c r="D453" s="48" t="s">
        <v>1415</v>
      </c>
      <c r="E453" s="49" t="s">
        <v>1416</v>
      </c>
      <c r="F453" s="37">
        <v>0</v>
      </c>
      <c r="G453" s="38">
        <v>2.5740000000000002E-4</v>
      </c>
      <c r="H453" s="35">
        <v>10</v>
      </c>
      <c r="I453" s="35">
        <v>70</v>
      </c>
      <c r="J453" s="35" t="s">
        <v>27</v>
      </c>
      <c r="K453" s="36">
        <v>159.43010000000001</v>
      </c>
      <c r="L453" s="36">
        <f>K453</f>
        <v>159.43010000000001</v>
      </c>
    </row>
    <row r="454" spans="1:12" x14ac:dyDescent="0.25">
      <c r="A454" s="39"/>
      <c r="B454" s="43" t="s">
        <v>1417</v>
      </c>
      <c r="C454" s="32" t="s">
        <v>1418</v>
      </c>
      <c r="D454" s="33" t="s">
        <v>1419</v>
      </c>
      <c r="E454" s="34" t="s">
        <v>583</v>
      </c>
      <c r="F454" s="37">
        <v>9.8199999999999996E-2</v>
      </c>
      <c r="G454" s="38">
        <v>3.0029999999999998E-4</v>
      </c>
      <c r="H454" s="35">
        <v>10</v>
      </c>
      <c r="I454" s="35">
        <v>60</v>
      </c>
      <c r="J454" s="35" t="s">
        <v>5</v>
      </c>
      <c r="K454" s="36">
        <v>11.317</v>
      </c>
      <c r="L454" s="36">
        <f>K454*'Курсы валют'!$F$6</f>
        <v>161.13823619999999</v>
      </c>
    </row>
    <row r="455" spans="1:12" x14ac:dyDescent="0.25">
      <c r="A455" s="42"/>
      <c r="B455" s="47" t="s">
        <v>1420</v>
      </c>
      <c r="C455" s="32" t="s">
        <v>1421</v>
      </c>
      <c r="D455" s="33" t="s">
        <v>1422</v>
      </c>
      <c r="E455" s="34" t="s">
        <v>590</v>
      </c>
      <c r="F455" s="37">
        <v>0.1711</v>
      </c>
      <c r="G455" s="38">
        <v>3.4476E-4</v>
      </c>
      <c r="H455" s="35">
        <v>10</v>
      </c>
      <c r="I455" s="35">
        <v>50</v>
      </c>
      <c r="J455" s="35" t="s">
        <v>5</v>
      </c>
      <c r="K455" s="36">
        <v>17.998699999999999</v>
      </c>
      <c r="L455" s="36">
        <f>K455*'Курсы валют'!$F$6</f>
        <v>256.27628981999999</v>
      </c>
    </row>
    <row r="456" spans="1:12" x14ac:dyDescent="0.25">
      <c r="A456" s="23"/>
      <c r="B456" s="24"/>
      <c r="C456" s="25"/>
      <c r="D456" s="26"/>
      <c r="E456" s="26" t="s">
        <v>1423</v>
      </c>
      <c r="F456" s="29"/>
      <c r="G456" s="29"/>
      <c r="H456" s="27"/>
      <c r="I456" s="27"/>
      <c r="J456" s="27"/>
      <c r="K456" s="27"/>
      <c r="L456" s="28"/>
    </row>
    <row r="457" spans="1:12" x14ac:dyDescent="0.25">
      <c r="A457" s="30"/>
      <c r="B457" s="46" t="s">
        <v>1424</v>
      </c>
      <c r="C457" s="32" t="s">
        <v>1425</v>
      </c>
      <c r="D457" s="48" t="s">
        <v>1426</v>
      </c>
      <c r="E457" s="49" t="s">
        <v>560</v>
      </c>
      <c r="F457" s="37">
        <v>6.7799999999999999E-2</v>
      </c>
      <c r="G457" s="38">
        <v>1.5014999999999999E-4</v>
      </c>
      <c r="H457" s="35">
        <v>20</v>
      </c>
      <c r="I457" s="35">
        <v>120</v>
      </c>
      <c r="J457" s="35" t="s">
        <v>5</v>
      </c>
      <c r="K457" s="36">
        <v>8.7385000000000002</v>
      </c>
      <c r="L457" s="36">
        <f>K457*'Курсы валют'!$F$6</f>
        <v>124.4240061</v>
      </c>
    </row>
    <row r="458" spans="1:12" x14ac:dyDescent="0.25">
      <c r="A458" s="39"/>
      <c r="B458" s="46" t="s">
        <v>1427</v>
      </c>
      <c r="C458" s="32" t="s">
        <v>1428</v>
      </c>
      <c r="D458" s="48" t="s">
        <v>1429</v>
      </c>
      <c r="E458" s="49" t="s">
        <v>564</v>
      </c>
      <c r="F458" s="37">
        <v>7.7799999999999994E-2</v>
      </c>
      <c r="G458" s="38">
        <v>1.872E-4</v>
      </c>
      <c r="H458" s="35">
        <v>15</v>
      </c>
      <c r="I458" s="35">
        <v>90</v>
      </c>
      <c r="J458" s="35" t="s">
        <v>5</v>
      </c>
      <c r="K458" s="36">
        <v>8.8048999999999999</v>
      </c>
      <c r="L458" s="36">
        <f>K458*'Курсы валют'!$F$6</f>
        <v>125.36944914</v>
      </c>
    </row>
    <row r="459" spans="1:12" x14ac:dyDescent="0.25">
      <c r="A459" s="39"/>
      <c r="B459" s="46" t="s">
        <v>1430</v>
      </c>
      <c r="C459" s="32" t="s">
        <v>1431</v>
      </c>
      <c r="D459" s="48" t="s">
        <v>1432</v>
      </c>
      <c r="E459" s="49" t="s">
        <v>571</v>
      </c>
      <c r="F459" s="37">
        <v>7.4999999999999997E-2</v>
      </c>
      <c r="G459" s="38">
        <v>2.0540000000000001E-4</v>
      </c>
      <c r="H459" s="35">
        <v>20</v>
      </c>
      <c r="I459" s="35">
        <v>100</v>
      </c>
      <c r="J459" s="35" t="s">
        <v>27</v>
      </c>
      <c r="K459" s="36">
        <v>139.6652</v>
      </c>
      <c r="L459" s="36">
        <f>K459</f>
        <v>139.6652</v>
      </c>
    </row>
    <row r="460" spans="1:12" x14ac:dyDescent="0.25">
      <c r="A460" s="39"/>
      <c r="B460" s="46" t="s">
        <v>1433</v>
      </c>
      <c r="C460" s="32" t="s">
        <v>1434</v>
      </c>
      <c r="D460" s="48" t="s">
        <v>1435</v>
      </c>
      <c r="E460" s="49" t="s">
        <v>571</v>
      </c>
      <c r="F460" s="37">
        <v>7.4999999999999997E-2</v>
      </c>
      <c r="G460" s="38">
        <v>2.0540000000000001E-4</v>
      </c>
      <c r="H460" s="35">
        <v>15</v>
      </c>
      <c r="I460" s="35">
        <v>90</v>
      </c>
      <c r="J460" s="35" t="s">
        <v>5</v>
      </c>
      <c r="K460" s="36">
        <v>8.8445999999999998</v>
      </c>
      <c r="L460" s="36">
        <f>K460*'Курсы валют'!$F$6</f>
        <v>125.93472156</v>
      </c>
    </row>
    <row r="461" spans="1:12" x14ac:dyDescent="0.25">
      <c r="A461" s="39"/>
      <c r="B461" s="46" t="s">
        <v>1436</v>
      </c>
      <c r="C461" s="32" t="s">
        <v>1437</v>
      </c>
      <c r="D461" s="33" t="s">
        <v>1438</v>
      </c>
      <c r="E461" s="34" t="s">
        <v>575</v>
      </c>
      <c r="F461" s="37">
        <v>9.2600000000000002E-2</v>
      </c>
      <c r="G461" s="38">
        <v>2.2814999999999999E-4</v>
      </c>
      <c r="H461" s="35">
        <v>10</v>
      </c>
      <c r="I461" s="35">
        <v>80</v>
      </c>
      <c r="J461" s="35" t="s">
        <v>5</v>
      </c>
      <c r="K461" s="36">
        <v>11.503500000000001</v>
      </c>
      <c r="L461" s="36">
        <f>K461*'Курсы валют'!$F$6</f>
        <v>163.79373510000002</v>
      </c>
    </row>
    <row r="462" spans="1:12" x14ac:dyDescent="0.25">
      <c r="A462" s="39"/>
      <c r="B462" s="46" t="s">
        <v>1439</v>
      </c>
      <c r="C462" s="32" t="s">
        <v>1440</v>
      </c>
      <c r="D462" s="33" t="s">
        <v>1441</v>
      </c>
      <c r="E462" s="34" t="s">
        <v>579</v>
      </c>
      <c r="F462" s="37">
        <v>9.11E-2</v>
      </c>
      <c r="G462" s="38">
        <v>2.5740000000000002E-4</v>
      </c>
      <c r="H462" s="35">
        <v>10</v>
      </c>
      <c r="I462" s="35">
        <v>60</v>
      </c>
      <c r="J462" s="35" t="s">
        <v>27</v>
      </c>
      <c r="K462" s="36">
        <v>171</v>
      </c>
      <c r="L462" s="36">
        <f>K462</f>
        <v>171</v>
      </c>
    </row>
    <row r="463" spans="1:12" x14ac:dyDescent="0.25">
      <c r="A463" s="39"/>
      <c r="B463" s="46" t="s">
        <v>1442</v>
      </c>
      <c r="C463" s="32" t="s">
        <v>1443</v>
      </c>
      <c r="D463" s="48" t="s">
        <v>1444</v>
      </c>
      <c r="E463" s="49" t="s">
        <v>579</v>
      </c>
      <c r="F463" s="37">
        <v>9.11E-2</v>
      </c>
      <c r="G463" s="38">
        <v>2.5740000000000002E-4</v>
      </c>
      <c r="H463" s="35">
        <v>10</v>
      </c>
      <c r="I463" s="35">
        <v>70</v>
      </c>
      <c r="J463" s="35" t="s">
        <v>5</v>
      </c>
      <c r="K463" s="36">
        <v>10.705500000000001</v>
      </c>
      <c r="L463" s="36">
        <f>K463*'Курсы валют'!$F$6</f>
        <v>152.43133230000001</v>
      </c>
    </row>
    <row r="464" spans="1:12" x14ac:dyDescent="0.25">
      <c r="A464" s="39"/>
      <c r="B464" s="46" t="s">
        <v>1445</v>
      </c>
      <c r="C464" s="32" t="s">
        <v>1446</v>
      </c>
      <c r="D464" s="33" t="s">
        <v>1447</v>
      </c>
      <c r="E464" s="34" t="s">
        <v>583</v>
      </c>
      <c r="F464" s="37">
        <v>0.1103</v>
      </c>
      <c r="G464" s="38">
        <v>3.0420000000000002E-4</v>
      </c>
      <c r="H464" s="35">
        <v>10</v>
      </c>
      <c r="I464" s="35">
        <v>60</v>
      </c>
      <c r="J464" s="35" t="s">
        <v>5</v>
      </c>
      <c r="K464" s="36">
        <v>13.1236</v>
      </c>
      <c r="L464" s="36">
        <f>K464*'Курсы валют'!$F$6</f>
        <v>186.86169096</v>
      </c>
    </row>
    <row r="465" spans="1:12" x14ac:dyDescent="0.25">
      <c r="A465" s="42"/>
      <c r="B465" s="47" t="s">
        <v>1448</v>
      </c>
      <c r="C465" s="32" t="s">
        <v>1449</v>
      </c>
      <c r="D465" s="33" t="s">
        <v>1450</v>
      </c>
      <c r="E465" s="34" t="s">
        <v>590</v>
      </c>
      <c r="F465" s="37">
        <v>0.1883</v>
      </c>
      <c r="G465" s="38">
        <v>4.3094999999999999E-4</v>
      </c>
      <c r="H465" s="35">
        <v>10</v>
      </c>
      <c r="I465" s="35">
        <v>40</v>
      </c>
      <c r="J465" s="35" t="s">
        <v>5</v>
      </c>
      <c r="K465" s="36">
        <v>19.978999999999999</v>
      </c>
      <c r="L465" s="36">
        <f>K465*'Курсы валют'!$F$6</f>
        <v>284.47298939999996</v>
      </c>
    </row>
    <row r="466" spans="1:12" x14ac:dyDescent="0.25">
      <c r="A466" s="23"/>
      <c r="B466" s="24"/>
      <c r="C466" s="25"/>
      <c r="D466" s="26"/>
      <c r="E466" s="26" t="s">
        <v>1451</v>
      </c>
      <c r="F466" s="29"/>
      <c r="G466" s="29"/>
      <c r="H466" s="27"/>
      <c r="I466" s="27"/>
      <c r="J466" s="27"/>
      <c r="K466" s="27"/>
      <c r="L466" s="28"/>
    </row>
    <row r="467" spans="1:12" x14ac:dyDescent="0.25">
      <c r="A467" s="30"/>
      <c r="B467" s="47" t="s">
        <v>1452</v>
      </c>
      <c r="C467" s="60" t="s">
        <v>1453</v>
      </c>
      <c r="D467" s="33" t="s">
        <v>1454</v>
      </c>
      <c r="E467" s="34" t="s">
        <v>911</v>
      </c>
      <c r="F467" s="37">
        <v>6.8000000000000005E-2</v>
      </c>
      <c r="G467" s="38">
        <v>1.22E-4</v>
      </c>
      <c r="H467" s="35">
        <v>25</v>
      </c>
      <c r="I467" s="35">
        <v>150</v>
      </c>
      <c r="J467" s="35" t="s">
        <v>5</v>
      </c>
      <c r="K467" s="36">
        <v>13.8771</v>
      </c>
      <c r="L467" s="36">
        <f>K467*'Курсы валют'!$F$6</f>
        <v>197.59047606000001</v>
      </c>
    </row>
    <row r="468" spans="1:12" x14ac:dyDescent="0.25">
      <c r="A468" s="39"/>
      <c r="B468" s="47" t="s">
        <v>1455</v>
      </c>
      <c r="C468" s="60" t="s">
        <v>1456</v>
      </c>
      <c r="D468" s="33" t="s">
        <v>1457</v>
      </c>
      <c r="E468" s="34" t="s">
        <v>564</v>
      </c>
      <c r="F468" s="37">
        <v>9.9500000000000005E-2</v>
      </c>
      <c r="G468" s="38">
        <v>1.8252000000000001E-4</v>
      </c>
      <c r="H468" s="35">
        <v>20</v>
      </c>
      <c r="I468" s="35">
        <v>80</v>
      </c>
      <c r="J468" s="35" t="s">
        <v>5</v>
      </c>
      <c r="K468" s="36">
        <v>22.219100000000001</v>
      </c>
      <c r="L468" s="36">
        <f>K468*'Курсы валют'!$F$6</f>
        <v>316.36887726000003</v>
      </c>
    </row>
    <row r="469" spans="1:12" x14ac:dyDescent="0.25">
      <c r="A469" s="39"/>
      <c r="B469" s="47" t="s">
        <v>1458</v>
      </c>
      <c r="C469" s="32" t="s">
        <v>1459</v>
      </c>
      <c r="D469" s="33" t="s">
        <v>1460</v>
      </c>
      <c r="E469" s="34" t="s">
        <v>575</v>
      </c>
      <c r="F469" s="37">
        <v>0.10879999999999999</v>
      </c>
      <c r="G469" s="38">
        <v>2.496E-4</v>
      </c>
      <c r="H469" s="35">
        <v>15</v>
      </c>
      <c r="I469" s="35">
        <v>75</v>
      </c>
      <c r="J469" s="35" t="s">
        <v>5</v>
      </c>
      <c r="K469" s="36">
        <v>20.418700000000001</v>
      </c>
      <c r="L469" s="36">
        <f>K469*'Курсы валют'!$F$6</f>
        <v>290.73370182000002</v>
      </c>
    </row>
    <row r="470" spans="1:12" x14ac:dyDescent="0.25">
      <c r="A470" s="39"/>
      <c r="B470" s="47" t="s">
        <v>1461</v>
      </c>
      <c r="C470" s="32" t="s">
        <v>1462</v>
      </c>
      <c r="D470" s="33" t="s">
        <v>1463</v>
      </c>
      <c r="E470" s="34" t="s">
        <v>699</v>
      </c>
      <c r="F470" s="37">
        <v>0.14749999999999999</v>
      </c>
      <c r="G470" s="38">
        <v>3.0420000000000002E-4</v>
      </c>
      <c r="H470" s="35">
        <v>15</v>
      </c>
      <c r="I470" s="35">
        <v>60</v>
      </c>
      <c r="J470" s="35" t="s">
        <v>5</v>
      </c>
      <c r="K470" s="36">
        <v>35.6843</v>
      </c>
      <c r="L470" s="36">
        <f>K470*'Курсы валют'!$F$6</f>
        <v>508.09447397999998</v>
      </c>
    </row>
    <row r="471" spans="1:12" x14ac:dyDescent="0.25">
      <c r="A471" s="39"/>
      <c r="B471" s="47" t="s">
        <v>1464</v>
      </c>
      <c r="C471" s="32" t="s">
        <v>1465</v>
      </c>
      <c r="D471" s="33" t="s">
        <v>1466</v>
      </c>
      <c r="E471" s="34" t="s">
        <v>590</v>
      </c>
      <c r="F471" s="37">
        <v>0.16189999999999999</v>
      </c>
      <c r="G471" s="38">
        <v>3.6504000000000002E-4</v>
      </c>
      <c r="H471" s="35">
        <v>10</v>
      </c>
      <c r="I471" s="35">
        <v>40</v>
      </c>
      <c r="J471" s="35" t="s">
        <v>5</v>
      </c>
      <c r="K471" s="36">
        <v>35.219000000000001</v>
      </c>
      <c r="L471" s="36">
        <f>K471*'Курсы валют'!$F$6</f>
        <v>501.46925340000001</v>
      </c>
    </row>
    <row r="472" spans="1:12" x14ac:dyDescent="0.25">
      <c r="A472" s="42"/>
      <c r="B472" s="47" t="s">
        <v>1467</v>
      </c>
      <c r="C472" s="32" t="s">
        <v>1468</v>
      </c>
      <c r="D472" s="33" t="s">
        <v>1469</v>
      </c>
      <c r="E472" s="34" t="s">
        <v>927</v>
      </c>
      <c r="F472" s="37">
        <v>0.28199999999999997</v>
      </c>
      <c r="G472" s="38">
        <v>5.7036999999999995E-4</v>
      </c>
      <c r="H472" s="35">
        <v>6</v>
      </c>
      <c r="I472" s="35">
        <v>30</v>
      </c>
      <c r="J472" s="35" t="s">
        <v>5</v>
      </c>
      <c r="K472" s="36">
        <v>56.369300000000003</v>
      </c>
      <c r="L472" s="36">
        <f>K472*'Курсы валют'!$F$6</f>
        <v>802.61991498000009</v>
      </c>
    </row>
    <row r="473" spans="1:12" x14ac:dyDescent="0.25">
      <c r="A473" s="23"/>
      <c r="B473" s="24"/>
      <c r="C473" s="25"/>
      <c r="D473" s="26"/>
      <c r="E473" s="26" t="s">
        <v>1470</v>
      </c>
      <c r="F473" s="29"/>
      <c r="G473" s="29"/>
      <c r="H473" s="27"/>
      <c r="I473" s="27"/>
      <c r="J473" s="27"/>
      <c r="K473" s="27"/>
      <c r="L473" s="28"/>
    </row>
    <row r="474" spans="1:12" ht="75" customHeight="1" x14ac:dyDescent="0.25">
      <c r="A474" s="64"/>
      <c r="B474" s="46" t="s">
        <v>1471</v>
      </c>
      <c r="C474" s="75" t="s">
        <v>1472</v>
      </c>
      <c r="D474" s="78" t="s">
        <v>1473</v>
      </c>
      <c r="E474" s="79" t="s">
        <v>1474</v>
      </c>
      <c r="F474" s="37">
        <v>8.5800000000000001E-2</v>
      </c>
      <c r="G474" s="38">
        <v>5.7459999999999998E-4</v>
      </c>
      <c r="H474" s="35">
        <v>6</v>
      </c>
      <c r="I474" s="35">
        <v>60</v>
      </c>
      <c r="J474" s="35" t="s">
        <v>5</v>
      </c>
      <c r="K474" s="36">
        <v>7.3230000000000004</v>
      </c>
      <c r="L474" s="36">
        <f>K474*'Курсы валют'!$F$6</f>
        <v>104.26926780000001</v>
      </c>
    </row>
    <row r="475" spans="1:12" x14ac:dyDescent="0.25">
      <c r="A475" s="23"/>
      <c r="B475" s="24"/>
      <c r="C475" s="25"/>
      <c r="D475" s="26"/>
      <c r="E475" s="26" t="s">
        <v>1475</v>
      </c>
      <c r="F475" s="29"/>
      <c r="G475" s="29"/>
      <c r="H475" s="27"/>
      <c r="I475" s="27"/>
      <c r="J475" s="27"/>
      <c r="K475" s="27"/>
      <c r="L475" s="28"/>
    </row>
    <row r="476" spans="1:12" x14ac:dyDescent="0.25">
      <c r="A476" s="30"/>
      <c r="B476" s="46" t="s">
        <v>1476</v>
      </c>
      <c r="C476" s="66" t="s">
        <v>1477</v>
      </c>
      <c r="D476" s="51" t="s">
        <v>1478</v>
      </c>
      <c r="E476" s="68">
        <v>20</v>
      </c>
      <c r="F476" s="37">
        <v>0.1348</v>
      </c>
      <c r="G476" s="38">
        <v>3.7439999999999999E-4</v>
      </c>
      <c r="H476" s="35">
        <v>5</v>
      </c>
      <c r="I476" s="35">
        <v>50</v>
      </c>
      <c r="J476" s="35" t="s">
        <v>5</v>
      </c>
      <c r="K476" s="36">
        <v>39.0443</v>
      </c>
      <c r="L476" s="36">
        <f>K476*'Курсы валют'!$F$6</f>
        <v>555.93616998000005</v>
      </c>
    </row>
    <row r="477" spans="1:12" x14ac:dyDescent="0.25">
      <c r="A477" s="39"/>
      <c r="B477" s="46" t="s">
        <v>1479</v>
      </c>
      <c r="C477" s="66" t="s">
        <v>1480</v>
      </c>
      <c r="D477" s="51" t="s">
        <v>1481</v>
      </c>
      <c r="E477" s="68">
        <v>25</v>
      </c>
      <c r="F477" s="37">
        <v>0.17549999999999999</v>
      </c>
      <c r="G477" s="38">
        <v>4.86E-4</v>
      </c>
      <c r="H477" s="35">
        <v>5</v>
      </c>
      <c r="I477" s="35">
        <v>40</v>
      </c>
      <c r="J477" s="35" t="s">
        <v>5</v>
      </c>
      <c r="K477" s="36">
        <v>47.5381</v>
      </c>
      <c r="L477" s="36">
        <f>K477*'Курсы валют'!$F$6</f>
        <v>676.87599065999996</v>
      </c>
    </row>
    <row r="478" spans="1:12" x14ac:dyDescent="0.25">
      <c r="A478" s="39"/>
      <c r="B478" s="46" t="s">
        <v>1482</v>
      </c>
      <c r="C478" s="66" t="s">
        <v>1483</v>
      </c>
      <c r="D478" s="51" t="s">
        <v>1484</v>
      </c>
      <c r="E478" s="68">
        <v>32</v>
      </c>
      <c r="F478" s="37">
        <v>0.19109999999999999</v>
      </c>
      <c r="G478" s="38">
        <v>1.01111E-3</v>
      </c>
      <c r="H478" s="35">
        <v>6</v>
      </c>
      <c r="I478" s="35">
        <v>36</v>
      </c>
      <c r="J478" s="35" t="s">
        <v>5</v>
      </c>
      <c r="K478" s="36">
        <v>65.464600000000004</v>
      </c>
      <c r="L478" s="36">
        <f>K478*'Курсы валют'!$F$6</f>
        <v>932.12425356000006</v>
      </c>
    </row>
    <row r="479" spans="1:12" x14ac:dyDescent="0.25">
      <c r="A479" s="39"/>
      <c r="B479" s="46" t="s">
        <v>1485</v>
      </c>
      <c r="C479" s="66" t="s">
        <v>1486</v>
      </c>
      <c r="D479" s="51" t="s">
        <v>1487</v>
      </c>
      <c r="E479" s="68">
        <v>40</v>
      </c>
      <c r="F479" s="37">
        <v>0.37690000000000001</v>
      </c>
      <c r="G479" s="38">
        <v>1.17E-3</v>
      </c>
      <c r="H479" s="35">
        <v>4</v>
      </c>
      <c r="I479" s="35">
        <v>16</v>
      </c>
      <c r="J479" s="35" t="s">
        <v>5</v>
      </c>
      <c r="K479" s="36">
        <v>87.391300000000001</v>
      </c>
      <c r="L479" s="36">
        <f>K479*'Курсы валют'!$F$6</f>
        <v>1244.32976418</v>
      </c>
    </row>
    <row r="480" spans="1:12" x14ac:dyDescent="0.25">
      <c r="A480" s="39"/>
      <c r="B480" s="46" t="s">
        <v>1488</v>
      </c>
      <c r="C480" s="66" t="s">
        <v>1489</v>
      </c>
      <c r="D480" s="51" t="s">
        <v>1490</v>
      </c>
      <c r="E480" s="68">
        <v>50</v>
      </c>
      <c r="F480" s="37">
        <v>0.44829999999999998</v>
      </c>
      <c r="G480" s="38">
        <v>1.56E-3</v>
      </c>
      <c r="H480" s="35">
        <v>3</v>
      </c>
      <c r="I480" s="35">
        <v>12</v>
      </c>
      <c r="J480" s="35" t="s">
        <v>5</v>
      </c>
      <c r="K480" s="36">
        <v>120.8446</v>
      </c>
      <c r="L480" s="36">
        <f>K480*'Курсы валют'!$F$6</f>
        <v>1720.65792156</v>
      </c>
    </row>
    <row r="481" spans="1:12" x14ac:dyDescent="0.25">
      <c r="A481" s="39"/>
      <c r="B481" s="46" t="s">
        <v>1491</v>
      </c>
      <c r="C481" s="66" t="s">
        <v>1492</v>
      </c>
      <c r="D481" s="51" t="s">
        <v>1493</v>
      </c>
      <c r="E481" s="68">
        <v>63</v>
      </c>
      <c r="F481" s="37">
        <v>0.87250000000000005</v>
      </c>
      <c r="G481" s="38">
        <v>2.3400000000000001E-3</v>
      </c>
      <c r="H481" s="35">
        <v>2</v>
      </c>
      <c r="I481" s="35">
        <v>8</v>
      </c>
      <c r="J481" s="35" t="s">
        <v>5</v>
      </c>
      <c r="K481" s="36">
        <v>249.40899999999999</v>
      </c>
      <c r="L481" s="36">
        <f>K481*'Курсы валют'!$F$6</f>
        <v>3551.2349873999997</v>
      </c>
    </row>
    <row r="482" spans="1:12" x14ac:dyDescent="0.25">
      <c r="A482" s="42"/>
      <c r="B482" s="46" t="s">
        <v>1494</v>
      </c>
      <c r="C482" s="66" t="s">
        <v>1495</v>
      </c>
      <c r="D482" s="51" t="s">
        <v>1496</v>
      </c>
      <c r="E482" s="68">
        <v>75</v>
      </c>
      <c r="F482" s="37">
        <v>1.095</v>
      </c>
      <c r="G482" s="38">
        <v>4.5630000000000002E-3</v>
      </c>
      <c r="H482" s="35">
        <v>1</v>
      </c>
      <c r="I482" s="35">
        <v>4</v>
      </c>
      <c r="J482" s="35" t="s">
        <v>5</v>
      </c>
      <c r="K482" s="36">
        <v>249.74279999999999</v>
      </c>
      <c r="L482" s="36">
        <f>K482*'Курсы валют'!$F$6</f>
        <v>3555.9878320799999</v>
      </c>
    </row>
    <row r="483" spans="1:12" x14ac:dyDescent="0.25">
      <c r="A483" s="23"/>
      <c r="B483" s="24"/>
      <c r="C483" s="25"/>
      <c r="D483" s="26"/>
      <c r="E483" s="26" t="s">
        <v>1497</v>
      </c>
      <c r="F483" s="29"/>
      <c r="G483" s="29"/>
      <c r="H483" s="27"/>
      <c r="I483" s="27"/>
      <c r="J483" s="27"/>
      <c r="K483" s="27"/>
      <c r="L483" s="28"/>
    </row>
    <row r="484" spans="1:12" ht="34.5" customHeight="1" x14ac:dyDescent="0.25">
      <c r="A484" s="30"/>
      <c r="B484" s="50" t="s">
        <v>1498</v>
      </c>
      <c r="C484" s="66" t="s">
        <v>1499</v>
      </c>
      <c r="D484" s="33" t="s">
        <v>1500</v>
      </c>
      <c r="E484" s="34">
        <v>25</v>
      </c>
      <c r="F484" s="37">
        <v>0.2087</v>
      </c>
      <c r="G484" s="38">
        <v>6.2399999999999999E-4</v>
      </c>
      <c r="H484" s="35">
        <v>5</v>
      </c>
      <c r="I484" s="35">
        <v>30</v>
      </c>
      <c r="J484" s="35" t="s">
        <v>5</v>
      </c>
      <c r="K484" s="36">
        <v>54.186500000000002</v>
      </c>
      <c r="L484" s="36">
        <f>K484*'Курсы валют'!$F$6</f>
        <v>771.53989890000003</v>
      </c>
    </row>
    <row r="485" spans="1:12" ht="34.5" customHeight="1" x14ac:dyDescent="0.25">
      <c r="A485" s="42"/>
      <c r="B485" s="50" t="s">
        <v>1501</v>
      </c>
      <c r="C485" s="66" t="s">
        <v>1502</v>
      </c>
      <c r="D485" s="33" t="s">
        <v>1503</v>
      </c>
      <c r="E485" s="34">
        <v>32</v>
      </c>
      <c r="F485" s="37">
        <v>0.20630000000000001</v>
      </c>
      <c r="G485" s="38">
        <v>1.0399999999999999E-3</v>
      </c>
      <c r="H485" s="35">
        <v>3</v>
      </c>
      <c r="I485" s="35">
        <v>18</v>
      </c>
      <c r="J485" s="35" t="s">
        <v>5</v>
      </c>
      <c r="K485" s="36">
        <v>74.097499999999997</v>
      </c>
      <c r="L485" s="36">
        <f>K485*'Курсы валют'!$F$6</f>
        <v>1055.0446634999998</v>
      </c>
    </row>
    <row r="486" spans="1:12" x14ac:dyDescent="0.25">
      <c r="A486" s="23"/>
      <c r="B486" s="24"/>
      <c r="C486" s="25"/>
      <c r="D486" s="26"/>
      <c r="E486" s="26" t="s">
        <v>1504</v>
      </c>
      <c r="F486" s="29"/>
      <c r="G486" s="29"/>
      <c r="H486" s="27"/>
      <c r="I486" s="27"/>
      <c r="J486" s="27"/>
      <c r="K486" s="27"/>
      <c r="L486" s="28"/>
    </row>
    <row r="487" spans="1:12" ht="34.5" customHeight="1" x14ac:dyDescent="0.25">
      <c r="A487" s="30"/>
      <c r="B487" s="46" t="s">
        <v>1505</v>
      </c>
      <c r="C487" s="66" t="s">
        <v>1506</v>
      </c>
      <c r="D487" s="33" t="s">
        <v>1507</v>
      </c>
      <c r="E487" s="34" t="s">
        <v>911</v>
      </c>
      <c r="F487" s="37">
        <v>0.18870000000000001</v>
      </c>
      <c r="G487" s="38">
        <v>1.92E-4</v>
      </c>
      <c r="H487" s="35">
        <v>10</v>
      </c>
      <c r="I487" s="35">
        <v>60</v>
      </c>
      <c r="J487" s="35" t="s">
        <v>5</v>
      </c>
      <c r="K487" s="36">
        <v>48.52</v>
      </c>
      <c r="L487" s="36">
        <f>K487*'Курсы валют'!$F$6</f>
        <v>690.85687200000007</v>
      </c>
    </row>
    <row r="488" spans="1:12" ht="34.5" customHeight="1" x14ac:dyDescent="0.25">
      <c r="A488" s="42"/>
      <c r="B488" s="46" t="s">
        <v>1508</v>
      </c>
      <c r="C488" s="66" t="s">
        <v>1509</v>
      </c>
      <c r="D488" s="33" t="s">
        <v>1510</v>
      </c>
      <c r="E488" s="34" t="s">
        <v>1511</v>
      </c>
      <c r="F488" s="37">
        <v>0.254</v>
      </c>
      <c r="G488" s="38">
        <v>2.3039999999999999E-4</v>
      </c>
      <c r="H488" s="35">
        <v>5</v>
      </c>
      <c r="I488" s="35">
        <v>50</v>
      </c>
      <c r="J488" s="35" t="s">
        <v>5</v>
      </c>
      <c r="K488" s="36">
        <v>59.6008</v>
      </c>
      <c r="L488" s="36">
        <f>K488*'Курсы валют'!$F$6</f>
        <v>848.63195087999998</v>
      </c>
    </row>
    <row r="489" spans="1:12" x14ac:dyDescent="0.25">
      <c r="A489" s="23"/>
      <c r="B489" s="24"/>
      <c r="C489" s="25"/>
      <c r="D489" s="26"/>
      <c r="E489" s="26" t="s">
        <v>1512</v>
      </c>
      <c r="F489" s="29"/>
      <c r="G489" s="29"/>
      <c r="H489" s="27"/>
      <c r="I489" s="27"/>
      <c r="J489" s="27"/>
      <c r="K489" s="27"/>
      <c r="L489" s="28"/>
    </row>
    <row r="490" spans="1:12" ht="34.5" customHeight="1" x14ac:dyDescent="0.25">
      <c r="A490" s="30"/>
      <c r="B490" s="46" t="s">
        <v>1513</v>
      </c>
      <c r="C490" s="66" t="s">
        <v>1514</v>
      </c>
      <c r="D490" s="33" t="s">
        <v>1515</v>
      </c>
      <c r="E490" s="34" t="s">
        <v>911</v>
      </c>
      <c r="F490" s="37">
        <v>0.192</v>
      </c>
      <c r="G490" s="38">
        <v>1.92E-4</v>
      </c>
      <c r="H490" s="35">
        <v>10</v>
      </c>
      <c r="I490" s="35">
        <v>60</v>
      </c>
      <c r="J490" s="35" t="s">
        <v>5</v>
      </c>
      <c r="K490" s="36">
        <v>50.138100000000001</v>
      </c>
      <c r="L490" s="36">
        <f>K490*'Курсы валют'!$F$6</f>
        <v>713.89635066000005</v>
      </c>
    </row>
    <row r="491" spans="1:12" ht="34.5" customHeight="1" x14ac:dyDescent="0.25">
      <c r="A491" s="42"/>
      <c r="B491" s="46" t="s">
        <v>1516</v>
      </c>
      <c r="C491" s="66" t="s">
        <v>1517</v>
      </c>
      <c r="D491" s="33" t="s">
        <v>1518</v>
      </c>
      <c r="E491" s="34" t="s">
        <v>1511</v>
      </c>
      <c r="F491" s="37">
        <v>0.25159999999999999</v>
      </c>
      <c r="G491" s="38">
        <v>2.5599999999999999E-4</v>
      </c>
      <c r="H491" s="35">
        <v>5</v>
      </c>
      <c r="I491" s="35">
        <v>45</v>
      </c>
      <c r="J491" s="35" t="s">
        <v>5</v>
      </c>
      <c r="K491" s="36">
        <v>60.948399999999999</v>
      </c>
      <c r="L491" s="36">
        <f>K491*'Курсы валют'!$F$6</f>
        <v>867.81988823999995</v>
      </c>
    </row>
    <row r="492" spans="1:12" x14ac:dyDescent="0.25">
      <c r="A492" s="23"/>
      <c r="B492" s="24"/>
      <c r="C492" s="25"/>
      <c r="D492" s="26"/>
      <c r="E492" s="26" t="s">
        <v>1519</v>
      </c>
      <c r="F492" s="29"/>
      <c r="G492" s="29"/>
      <c r="H492" s="27"/>
      <c r="I492" s="27"/>
      <c r="J492" s="27"/>
      <c r="K492" s="27"/>
      <c r="L492" s="28"/>
    </row>
    <row r="493" spans="1:12" x14ac:dyDescent="0.25">
      <c r="A493" s="30"/>
      <c r="B493" s="56" t="s">
        <v>1520</v>
      </c>
      <c r="C493" s="66" t="s">
        <v>1521</v>
      </c>
      <c r="D493" s="51" t="s">
        <v>1522</v>
      </c>
      <c r="E493" s="68">
        <v>20</v>
      </c>
      <c r="F493" s="37">
        <v>0.11700000000000001</v>
      </c>
      <c r="G493" s="38">
        <v>1.92E-4</v>
      </c>
      <c r="H493" s="35">
        <v>10</v>
      </c>
      <c r="I493" s="35">
        <v>60</v>
      </c>
      <c r="J493" s="35" t="s">
        <v>5</v>
      </c>
      <c r="K493" s="36">
        <v>19.5</v>
      </c>
      <c r="L493" s="36">
        <f>K493*'Курсы валют'!$F$6</f>
        <v>277.65269999999998</v>
      </c>
    </row>
    <row r="494" spans="1:12" x14ac:dyDescent="0.25">
      <c r="A494" s="39"/>
      <c r="B494" s="56" t="s">
        <v>1523</v>
      </c>
      <c r="C494" s="66" t="s">
        <v>1524</v>
      </c>
      <c r="D494" s="51" t="s">
        <v>1525</v>
      </c>
      <c r="E494" s="68">
        <v>25</v>
      </c>
      <c r="F494" s="37">
        <v>0.16839999999999999</v>
      </c>
      <c r="G494" s="38">
        <v>2.3039999999999999E-4</v>
      </c>
      <c r="H494" s="35">
        <v>10</v>
      </c>
      <c r="I494" s="35">
        <v>50</v>
      </c>
      <c r="J494" s="35" t="s">
        <v>5</v>
      </c>
      <c r="K494" s="36">
        <v>28.2</v>
      </c>
      <c r="L494" s="36">
        <f>K494*'Курсы валют'!$F$6</f>
        <v>401.52852000000001</v>
      </c>
    </row>
    <row r="495" spans="1:12" x14ac:dyDescent="0.25">
      <c r="A495" s="39"/>
      <c r="B495" s="56" t="s">
        <v>1526</v>
      </c>
      <c r="C495" s="66" t="s">
        <v>1527</v>
      </c>
      <c r="D495" s="51" t="s">
        <v>1528</v>
      </c>
      <c r="E495" s="68">
        <v>32</v>
      </c>
      <c r="F495" s="37">
        <v>0.28070000000000001</v>
      </c>
      <c r="G495" s="38">
        <v>3.8400000000000001E-4</v>
      </c>
      <c r="H495" s="35">
        <v>5</v>
      </c>
      <c r="I495" s="35">
        <v>30</v>
      </c>
      <c r="J495" s="35" t="s">
        <v>5</v>
      </c>
      <c r="K495" s="36">
        <v>46.8</v>
      </c>
      <c r="L495" s="36">
        <f>K495*'Курсы валют'!$F$6</f>
        <v>666.36647999999991</v>
      </c>
    </row>
    <row r="496" spans="1:12" x14ac:dyDescent="0.25">
      <c r="A496" s="39"/>
      <c r="B496" s="56" t="s">
        <v>1529</v>
      </c>
      <c r="C496" s="66" t="s">
        <v>1530</v>
      </c>
      <c r="D496" s="51" t="s">
        <v>1531</v>
      </c>
      <c r="E496" s="68">
        <v>40</v>
      </c>
      <c r="F496" s="37">
        <v>0.53700000000000003</v>
      </c>
      <c r="G496" s="38">
        <v>5.7600000000000001E-4</v>
      </c>
      <c r="H496" s="35">
        <v>4</v>
      </c>
      <c r="I496" s="35">
        <v>20</v>
      </c>
      <c r="J496" s="35" t="s">
        <v>5</v>
      </c>
      <c r="K496" s="36">
        <v>88.7</v>
      </c>
      <c r="L496" s="36">
        <f>K496*'Курсы валют'!$F$6</f>
        <v>1262.9638199999999</v>
      </c>
    </row>
    <row r="497" spans="1:12" x14ac:dyDescent="0.25">
      <c r="A497" s="39"/>
      <c r="B497" s="56" t="s">
        <v>1532</v>
      </c>
      <c r="C497" s="66" t="s">
        <v>1533</v>
      </c>
      <c r="D497" s="51" t="s">
        <v>1534</v>
      </c>
      <c r="E497" s="68">
        <v>50</v>
      </c>
      <c r="F497" s="37">
        <v>0.85499999999999998</v>
      </c>
      <c r="G497" s="38">
        <v>1.6199999999999999E-3</v>
      </c>
      <c r="H497" s="35">
        <v>2</v>
      </c>
      <c r="I497" s="35">
        <v>12</v>
      </c>
      <c r="J497" s="35" t="s">
        <v>5</v>
      </c>
      <c r="K497" s="36">
        <v>156.31139999999999</v>
      </c>
      <c r="L497" s="36">
        <f>K497*'Курсы валют'!$F$6</f>
        <v>2225.6555000399999</v>
      </c>
    </row>
    <row r="498" spans="1:12" x14ac:dyDescent="0.25">
      <c r="A498" s="42"/>
      <c r="B498" s="56" t="s">
        <v>1535</v>
      </c>
      <c r="C498" s="66" t="s">
        <v>1536</v>
      </c>
      <c r="D498" s="51" t="s">
        <v>1537</v>
      </c>
      <c r="E498" s="68">
        <v>63</v>
      </c>
      <c r="F498" s="37">
        <v>1.5632999999999999</v>
      </c>
      <c r="G498" s="38">
        <v>3.1199999999999999E-3</v>
      </c>
      <c r="H498" s="35">
        <v>1</v>
      </c>
      <c r="I498" s="35">
        <v>6</v>
      </c>
      <c r="J498" s="35" t="s">
        <v>5</v>
      </c>
      <c r="K498" s="36">
        <v>237.22219999999999</v>
      </c>
      <c r="L498" s="36">
        <f>K498*'Курсы валют'!$F$6</f>
        <v>3377.7120169199998</v>
      </c>
    </row>
    <row r="499" spans="1:12" x14ac:dyDescent="0.25">
      <c r="A499" s="23"/>
      <c r="B499" s="24"/>
      <c r="C499" s="25"/>
      <c r="D499" s="26"/>
      <c r="E499" s="26" t="s">
        <v>1538</v>
      </c>
      <c r="F499" s="29"/>
      <c r="G499" s="29"/>
      <c r="H499" s="27"/>
      <c r="I499" s="27"/>
      <c r="J499" s="27"/>
      <c r="K499" s="27"/>
      <c r="L499" s="28"/>
    </row>
    <row r="500" spans="1:12" ht="30" customHeight="1" x14ac:dyDescent="0.25">
      <c r="A500" s="30"/>
      <c r="B500" s="56" t="s">
        <v>1539</v>
      </c>
      <c r="C500" s="66" t="s">
        <v>1540</v>
      </c>
      <c r="D500" s="51" t="s">
        <v>1541</v>
      </c>
      <c r="E500" s="68">
        <v>20</v>
      </c>
      <c r="F500" s="37">
        <v>7.6600000000000001E-2</v>
      </c>
      <c r="G500" s="38">
        <v>3.3333000000000001E-4</v>
      </c>
      <c r="H500" s="35">
        <v>20</v>
      </c>
      <c r="I500" s="35">
        <v>80</v>
      </c>
      <c r="J500" s="35" t="s">
        <v>27</v>
      </c>
      <c r="K500" s="36">
        <v>214.03149999999999</v>
      </c>
      <c r="L500" s="36">
        <f>K500</f>
        <v>214.03149999999999</v>
      </c>
    </row>
    <row r="501" spans="1:12" ht="30" customHeight="1" x14ac:dyDescent="0.25">
      <c r="A501" s="39"/>
      <c r="B501" s="56" t="s">
        <v>1542</v>
      </c>
      <c r="C501" s="66" t="s">
        <v>1543</v>
      </c>
      <c r="D501" s="51" t="s">
        <v>1544</v>
      </c>
      <c r="E501" s="68">
        <v>25</v>
      </c>
      <c r="F501" s="37">
        <v>0.1037</v>
      </c>
      <c r="G501" s="38">
        <v>3.8531999999999998E-4</v>
      </c>
      <c r="H501" s="35">
        <v>15</v>
      </c>
      <c r="I501" s="35">
        <v>60</v>
      </c>
      <c r="J501" s="35" t="s">
        <v>27</v>
      </c>
      <c r="K501" s="36">
        <v>224</v>
      </c>
      <c r="L501" s="36">
        <f>K501</f>
        <v>224</v>
      </c>
    </row>
    <row r="502" spans="1:12" ht="30" customHeight="1" x14ac:dyDescent="0.25">
      <c r="A502" s="42"/>
      <c r="B502" s="56" t="s">
        <v>1545</v>
      </c>
      <c r="C502" s="66" t="s">
        <v>1546</v>
      </c>
      <c r="D502" s="51" t="s">
        <v>1547</v>
      </c>
      <c r="E502" s="68">
        <v>32</v>
      </c>
      <c r="F502" s="37">
        <v>0.17230000000000001</v>
      </c>
      <c r="G502" s="38">
        <v>6.6666999999999996E-4</v>
      </c>
      <c r="H502" s="35">
        <v>10</v>
      </c>
      <c r="I502" s="35">
        <v>40</v>
      </c>
      <c r="J502" s="35" t="s">
        <v>27</v>
      </c>
      <c r="K502" s="36">
        <v>361</v>
      </c>
      <c r="L502" s="36">
        <f>K502</f>
        <v>361</v>
      </c>
    </row>
    <row r="503" spans="1:12" x14ac:dyDescent="0.25">
      <c r="A503" s="23"/>
      <c r="B503" s="24"/>
      <c r="C503" s="24"/>
      <c r="D503" s="26"/>
      <c r="E503" s="26" t="s">
        <v>1548</v>
      </c>
      <c r="F503" s="29"/>
      <c r="G503" s="29"/>
      <c r="H503" s="27"/>
      <c r="I503" s="27"/>
      <c r="J503" s="27"/>
      <c r="K503" s="27"/>
      <c r="L503" s="28"/>
    </row>
    <row r="504" spans="1:12" ht="34.5" customHeight="1" x14ac:dyDescent="0.25">
      <c r="A504" s="30"/>
      <c r="B504" s="56" t="s">
        <v>1549</v>
      </c>
      <c r="C504" s="66" t="s">
        <v>1550</v>
      </c>
      <c r="D504" s="33" t="s">
        <v>1551</v>
      </c>
      <c r="E504" s="34" t="s">
        <v>911</v>
      </c>
      <c r="F504" s="37">
        <v>0.17730000000000001</v>
      </c>
      <c r="G504" s="38">
        <v>3.1199999999999999E-4</v>
      </c>
      <c r="H504" s="35">
        <v>10</v>
      </c>
      <c r="I504" s="35">
        <v>60</v>
      </c>
      <c r="J504" s="35" t="s">
        <v>5</v>
      </c>
      <c r="K504" s="36">
        <v>34.203099999999999</v>
      </c>
      <c r="L504" s="36">
        <f>K504*'Курсы валют'!$F$6</f>
        <v>487.00425966</v>
      </c>
    </row>
    <row r="505" spans="1:12" ht="34.5" customHeight="1" x14ac:dyDescent="0.25">
      <c r="A505" s="42"/>
      <c r="B505" s="56" t="s">
        <v>1552</v>
      </c>
      <c r="C505" s="66" t="s">
        <v>1553</v>
      </c>
      <c r="D505" s="33" t="s">
        <v>1554</v>
      </c>
      <c r="E505" s="34" t="s">
        <v>575</v>
      </c>
      <c r="F505" s="37">
        <v>0.2356</v>
      </c>
      <c r="G505" s="38">
        <v>3.8880000000000002E-4</v>
      </c>
      <c r="H505" s="35">
        <v>5</v>
      </c>
      <c r="I505" s="35">
        <v>50</v>
      </c>
      <c r="J505" s="35" t="s">
        <v>5</v>
      </c>
      <c r="K505" s="36">
        <v>44.4178</v>
      </c>
      <c r="L505" s="36">
        <f>K505*'Курсы валют'!$F$6</f>
        <v>632.44728708000002</v>
      </c>
    </row>
    <row r="506" spans="1:12" x14ac:dyDescent="0.25">
      <c r="A506" s="23"/>
      <c r="B506" s="24"/>
      <c r="C506" s="25"/>
      <c r="D506" s="26"/>
      <c r="E506" s="26" t="s">
        <v>1555</v>
      </c>
      <c r="F506" s="29"/>
      <c r="G506" s="29"/>
      <c r="H506" s="27"/>
      <c r="I506" s="27"/>
      <c r="J506" s="27"/>
      <c r="K506" s="27"/>
      <c r="L506" s="28"/>
    </row>
    <row r="507" spans="1:12" ht="34.5" customHeight="1" x14ac:dyDescent="0.25">
      <c r="A507" s="30"/>
      <c r="B507" s="56" t="s">
        <v>1556</v>
      </c>
      <c r="C507" s="66" t="s">
        <v>1557</v>
      </c>
      <c r="D507" s="33" t="s">
        <v>1558</v>
      </c>
      <c r="E507" s="34" t="s">
        <v>911</v>
      </c>
      <c r="F507" s="37">
        <v>0.18029999999999999</v>
      </c>
      <c r="G507" s="38">
        <v>3.1199999999999999E-4</v>
      </c>
      <c r="H507" s="35">
        <v>10</v>
      </c>
      <c r="I507" s="35">
        <v>60</v>
      </c>
      <c r="J507" s="35" t="s">
        <v>5</v>
      </c>
      <c r="K507" s="36">
        <v>34.075899999999997</v>
      </c>
      <c r="L507" s="36">
        <f>K507*'Курсы валют'!$F$6</f>
        <v>485.19310973999995</v>
      </c>
    </row>
    <row r="508" spans="1:12" ht="34.5" customHeight="1" x14ac:dyDescent="0.25">
      <c r="A508" s="42"/>
      <c r="B508" s="56" t="s">
        <v>1559</v>
      </c>
      <c r="C508" s="66" t="s">
        <v>1560</v>
      </c>
      <c r="D508" s="33" t="s">
        <v>1561</v>
      </c>
      <c r="E508" s="34" t="s">
        <v>575</v>
      </c>
      <c r="F508" s="37">
        <v>0.24529999999999999</v>
      </c>
      <c r="G508" s="38">
        <v>4.1599999999999997E-4</v>
      </c>
      <c r="H508" s="35">
        <v>5</v>
      </c>
      <c r="I508" s="35">
        <v>45</v>
      </c>
      <c r="J508" s="35" t="s">
        <v>5</v>
      </c>
      <c r="K508" s="36">
        <v>44.791400000000003</v>
      </c>
      <c r="L508" s="36">
        <f>K508*'Курсы валют'!$F$6</f>
        <v>637.76682804000006</v>
      </c>
    </row>
    <row r="509" spans="1:12" x14ac:dyDescent="0.25">
      <c r="A509" s="23"/>
      <c r="B509" s="24"/>
      <c r="C509" s="25"/>
      <c r="D509" s="26"/>
      <c r="E509" s="26" t="s">
        <v>1562</v>
      </c>
      <c r="F509" s="29"/>
      <c r="G509" s="29"/>
      <c r="H509" s="27"/>
      <c r="I509" s="27"/>
      <c r="J509" s="27"/>
      <c r="K509" s="27"/>
      <c r="L509" s="28"/>
    </row>
    <row r="510" spans="1:12" ht="18" customHeight="1" x14ac:dyDescent="0.25">
      <c r="A510" s="30"/>
      <c r="B510" s="46" t="s">
        <v>1563</v>
      </c>
      <c r="C510" s="66" t="s">
        <v>1564</v>
      </c>
      <c r="D510" s="33" t="s">
        <v>1565</v>
      </c>
      <c r="E510" s="34">
        <v>20</v>
      </c>
      <c r="F510" s="37">
        <v>5.4300000000000001E-2</v>
      </c>
      <c r="G510" s="38">
        <v>1.6200000000000001E-4</v>
      </c>
      <c r="H510" s="35">
        <v>20</v>
      </c>
      <c r="I510" s="35">
        <v>240</v>
      </c>
      <c r="J510" s="35" t="s">
        <v>5</v>
      </c>
      <c r="K510" s="36">
        <v>5.7267999999999999</v>
      </c>
      <c r="L510" s="36">
        <f>K510*'Курсы валют'!$F$6</f>
        <v>81.541614479999993</v>
      </c>
    </row>
    <row r="511" spans="1:12" ht="18" customHeight="1" x14ac:dyDescent="0.25">
      <c r="A511" s="39"/>
      <c r="B511" s="46" t="s">
        <v>1566</v>
      </c>
      <c r="C511" s="66" t="s">
        <v>1567</v>
      </c>
      <c r="D511" s="33" t="s">
        <v>1568</v>
      </c>
      <c r="E511" s="34">
        <v>25</v>
      </c>
      <c r="F511" s="37">
        <v>6.0100000000000001E-2</v>
      </c>
      <c r="G511" s="38">
        <v>2.0222E-4</v>
      </c>
      <c r="H511" s="35">
        <v>15</v>
      </c>
      <c r="I511" s="35">
        <v>180</v>
      </c>
      <c r="J511" s="35" t="s">
        <v>5</v>
      </c>
      <c r="K511" s="36">
        <v>5.7874999999999996</v>
      </c>
      <c r="L511" s="36">
        <f>K511*'Курсы валют'!$F$6</f>
        <v>82.405897499999995</v>
      </c>
    </row>
    <row r="512" spans="1:12" ht="18" customHeight="1" x14ac:dyDescent="0.25">
      <c r="A512" s="42"/>
      <c r="B512" s="46" t="s">
        <v>1569</v>
      </c>
      <c r="C512" s="66" t="s">
        <v>1570</v>
      </c>
      <c r="D512" s="33" t="s">
        <v>1571</v>
      </c>
      <c r="E512" s="34">
        <v>32</v>
      </c>
      <c r="F512" s="37">
        <v>7.2900000000000006E-2</v>
      </c>
      <c r="G512" s="38">
        <v>2.9149999999999998E-4</v>
      </c>
      <c r="H512" s="35">
        <v>10</v>
      </c>
      <c r="I512" s="35">
        <v>120</v>
      </c>
      <c r="J512" s="35" t="s">
        <v>5</v>
      </c>
      <c r="K512" s="36">
        <v>7.6108000000000002</v>
      </c>
      <c r="L512" s="36">
        <f>K512*'Курсы валют'!$F$6</f>
        <v>108.36713688</v>
      </c>
    </row>
    <row r="513" spans="1:12" x14ac:dyDescent="0.25">
      <c r="A513" s="23"/>
      <c r="B513" s="24"/>
      <c r="C513" s="25"/>
      <c r="D513" s="26"/>
      <c r="E513" s="26" t="s">
        <v>1572</v>
      </c>
      <c r="F513" s="29"/>
      <c r="G513" s="29"/>
      <c r="H513" s="27"/>
      <c r="I513" s="27"/>
      <c r="J513" s="27"/>
      <c r="K513" s="27"/>
      <c r="L513" s="28"/>
    </row>
    <row r="514" spans="1:12" ht="21.75" customHeight="1" x14ac:dyDescent="0.25">
      <c r="A514" s="30"/>
      <c r="B514" s="46" t="s">
        <v>1573</v>
      </c>
      <c r="C514" s="34" t="s">
        <v>1574</v>
      </c>
      <c r="D514" s="48" t="s">
        <v>1575</v>
      </c>
      <c r="E514" s="49">
        <v>20</v>
      </c>
      <c r="F514" s="37">
        <v>8.5999999999999993E-2</v>
      </c>
      <c r="G514" s="38">
        <v>1.872E-4</v>
      </c>
      <c r="H514" s="35">
        <v>20</v>
      </c>
      <c r="I514" s="35">
        <v>100</v>
      </c>
      <c r="J514" s="35" t="s">
        <v>5</v>
      </c>
      <c r="K514" s="36">
        <v>16.254200000000001</v>
      </c>
      <c r="L514" s="36">
        <f>K514*'Курсы валют'!$F$6</f>
        <v>231.43705212</v>
      </c>
    </row>
    <row r="515" spans="1:12" ht="21.75" customHeight="1" x14ac:dyDescent="0.25">
      <c r="A515" s="39"/>
      <c r="B515" s="46" t="s">
        <v>1576</v>
      </c>
      <c r="C515" s="34" t="s">
        <v>1577</v>
      </c>
      <c r="D515" s="33" t="s">
        <v>1578</v>
      </c>
      <c r="E515" s="34">
        <v>25</v>
      </c>
      <c r="F515" s="37">
        <v>0.1396</v>
      </c>
      <c r="G515" s="38">
        <v>7.2800000000000002E-4</v>
      </c>
      <c r="H515" s="35">
        <v>10</v>
      </c>
      <c r="I515" s="35">
        <v>50</v>
      </c>
      <c r="J515" s="35" t="s">
        <v>5</v>
      </c>
      <c r="K515" s="36">
        <v>23.0761</v>
      </c>
      <c r="L515" s="36">
        <f>K515*'Курсы валют'!$F$6</f>
        <v>328.57135746</v>
      </c>
    </row>
    <row r="516" spans="1:12" ht="21.75" customHeight="1" x14ac:dyDescent="0.25">
      <c r="A516" s="42"/>
      <c r="B516" s="46" t="s">
        <v>1579</v>
      </c>
      <c r="C516" s="68" t="s">
        <v>1580</v>
      </c>
      <c r="D516" s="33" t="s">
        <v>1581</v>
      </c>
      <c r="E516" s="34">
        <v>32</v>
      </c>
      <c r="F516" s="37">
        <v>0.23269999999999999</v>
      </c>
      <c r="G516" s="38">
        <v>3.8400000000000001E-4</v>
      </c>
      <c r="H516" s="35">
        <v>5</v>
      </c>
      <c r="I516" s="35">
        <v>30</v>
      </c>
      <c r="J516" s="35" t="s">
        <v>5</v>
      </c>
      <c r="K516" s="36">
        <v>36.514699999999998</v>
      </c>
      <c r="L516" s="36">
        <f>K516*'Курсы валют'!$F$6</f>
        <v>519.91820741999993</v>
      </c>
    </row>
    <row r="517" spans="1:12" x14ac:dyDescent="0.25">
      <c r="A517" s="23"/>
      <c r="B517" s="24"/>
      <c r="C517" s="25"/>
      <c r="D517" s="26"/>
      <c r="E517" s="26" t="s">
        <v>1582</v>
      </c>
      <c r="F517" s="29"/>
      <c r="G517" s="29"/>
      <c r="H517" s="27"/>
      <c r="I517" s="27"/>
      <c r="J517" s="27"/>
      <c r="K517" s="27"/>
      <c r="L517" s="28"/>
    </row>
    <row r="518" spans="1:12" ht="16.5" customHeight="1" x14ac:dyDescent="0.25">
      <c r="A518" s="30"/>
      <c r="B518" s="46" t="s">
        <v>1583</v>
      </c>
      <c r="C518" s="66" t="s">
        <v>1584</v>
      </c>
      <c r="D518" s="48" t="s">
        <v>1585</v>
      </c>
      <c r="E518" s="49">
        <v>20</v>
      </c>
      <c r="F518" s="37">
        <v>8.6800000000000002E-2</v>
      </c>
      <c r="G518" s="38">
        <v>2.0159999999999999E-4</v>
      </c>
      <c r="H518" s="35">
        <v>20</v>
      </c>
      <c r="I518" s="35">
        <v>100</v>
      </c>
      <c r="J518" s="35" t="s">
        <v>5</v>
      </c>
      <c r="K518" s="36">
        <v>16.744</v>
      </c>
      <c r="L518" s="36">
        <f>K518*'Курсы валют'!$F$6</f>
        <v>238.41111839999999</v>
      </c>
    </row>
    <row r="519" spans="1:12" ht="16.5" customHeight="1" x14ac:dyDescent="0.25">
      <c r="A519" s="39"/>
      <c r="B519" s="46" t="s">
        <v>1586</v>
      </c>
      <c r="C519" s="66" t="s">
        <v>1587</v>
      </c>
      <c r="D519" s="33" t="s">
        <v>1588</v>
      </c>
      <c r="E519" s="34">
        <v>25</v>
      </c>
      <c r="F519" s="37">
        <v>0.13159999999999999</v>
      </c>
      <c r="G519" s="38">
        <v>3.7439999999999999E-4</v>
      </c>
      <c r="H519" s="35">
        <v>10</v>
      </c>
      <c r="I519" s="35">
        <v>50</v>
      </c>
      <c r="J519" s="35" t="s">
        <v>5</v>
      </c>
      <c r="K519" s="36">
        <v>23.197099999999999</v>
      </c>
      <c r="L519" s="36">
        <f>K519*'Курсы валют'!$F$6</f>
        <v>330.29422805999997</v>
      </c>
    </row>
    <row r="520" spans="1:12" ht="16.5" customHeight="1" x14ac:dyDescent="0.25">
      <c r="A520" s="39"/>
      <c r="B520" s="46" t="s">
        <v>1589</v>
      </c>
      <c r="C520" s="67" t="s">
        <v>1590</v>
      </c>
      <c r="D520" s="33" t="s">
        <v>1591</v>
      </c>
      <c r="E520" s="34">
        <v>32</v>
      </c>
      <c r="F520" s="37">
        <v>0.23069999999999999</v>
      </c>
      <c r="G520" s="38">
        <v>6.2399999999999999E-4</v>
      </c>
      <c r="H520" s="35">
        <v>5</v>
      </c>
      <c r="I520" s="35">
        <v>30</v>
      </c>
      <c r="J520" s="35" t="s">
        <v>5</v>
      </c>
      <c r="K520" s="36">
        <v>38.236699999999999</v>
      </c>
      <c r="L520" s="36">
        <f>K520*'Курсы валют'!$F$6</f>
        <v>544.43707661999997</v>
      </c>
    </row>
    <row r="521" spans="1:12" ht="16.5" customHeight="1" x14ac:dyDescent="0.25">
      <c r="A521" s="42"/>
      <c r="B521" s="46" t="s">
        <v>1592</v>
      </c>
      <c r="C521" s="67" t="s">
        <v>1593</v>
      </c>
      <c r="D521" s="33" t="s">
        <v>1594</v>
      </c>
      <c r="E521" s="34">
        <v>40</v>
      </c>
      <c r="F521" s="37">
        <v>0.35499999999999998</v>
      </c>
      <c r="G521" s="38">
        <v>7.2000000000000005E-4</v>
      </c>
      <c r="H521" s="35">
        <v>4</v>
      </c>
      <c r="I521" s="35">
        <v>16</v>
      </c>
      <c r="J521" s="35" t="s">
        <v>5</v>
      </c>
      <c r="K521" s="36">
        <v>59.704000000000001</v>
      </c>
      <c r="L521" s="36">
        <f>K521*'Курсы валют'!$F$6</f>
        <v>850.10137440000005</v>
      </c>
    </row>
    <row r="522" spans="1:12" x14ac:dyDescent="0.25">
      <c r="A522" s="23"/>
      <c r="B522" s="24"/>
      <c r="C522" s="25"/>
      <c r="D522" s="26"/>
      <c r="E522" s="26" t="s">
        <v>1595</v>
      </c>
      <c r="F522" s="29"/>
      <c r="G522" s="29"/>
      <c r="H522" s="27"/>
      <c r="I522" s="27"/>
      <c r="J522" s="27"/>
      <c r="K522" s="27"/>
      <c r="L522" s="28"/>
    </row>
    <row r="523" spans="1:12" ht="24.75" customHeight="1" x14ac:dyDescent="0.25">
      <c r="A523" s="30"/>
      <c r="B523" s="57" t="s">
        <v>1596</v>
      </c>
      <c r="C523" s="65" t="s">
        <v>1597</v>
      </c>
      <c r="D523" s="33" t="s">
        <v>1598</v>
      </c>
      <c r="E523" s="34">
        <v>20</v>
      </c>
      <c r="F523" s="37">
        <v>1.8E-3</v>
      </c>
      <c r="G523" s="38">
        <v>2.2140000000000001E-5</v>
      </c>
      <c r="H523" s="35">
        <v>200</v>
      </c>
      <c r="I523" s="35">
        <v>1400</v>
      </c>
      <c r="J523" s="35" t="s">
        <v>150</v>
      </c>
      <c r="K523" s="36">
        <v>0.10920000000000001</v>
      </c>
      <c r="L523" s="36">
        <f>K523*'Курсы валют'!$F$3</f>
        <v>11.5783668</v>
      </c>
    </row>
    <row r="524" spans="1:12" ht="24.75" customHeight="1" x14ac:dyDescent="0.25">
      <c r="A524" s="39"/>
      <c r="B524" s="57" t="s">
        <v>1599</v>
      </c>
      <c r="C524" s="65" t="s">
        <v>1600</v>
      </c>
      <c r="D524" s="33" t="s">
        <v>1601</v>
      </c>
      <c r="E524" s="34">
        <v>25</v>
      </c>
      <c r="F524" s="37">
        <v>2.7000000000000001E-3</v>
      </c>
      <c r="G524" s="38">
        <v>3.875E-5</v>
      </c>
      <c r="H524" s="35">
        <v>100</v>
      </c>
      <c r="I524" s="35">
        <v>800</v>
      </c>
      <c r="J524" s="35" t="s">
        <v>150</v>
      </c>
      <c r="K524" s="36">
        <v>0.21060000000000001</v>
      </c>
      <c r="L524" s="36">
        <f>K524*'Курсы валют'!$F$3</f>
        <v>22.3297074</v>
      </c>
    </row>
    <row r="525" spans="1:12" ht="24.75" customHeight="1" x14ac:dyDescent="0.25">
      <c r="A525" s="42"/>
      <c r="B525" s="57" t="s">
        <v>1602</v>
      </c>
      <c r="C525" s="65" t="s">
        <v>1603</v>
      </c>
      <c r="D525" s="33" t="s">
        <v>1604</v>
      </c>
      <c r="E525" s="34">
        <v>32</v>
      </c>
      <c r="F525" s="37">
        <v>5.5999999999999999E-3</v>
      </c>
      <c r="G525" s="38">
        <v>9.9640000000000001E-5</v>
      </c>
      <c r="H525" s="35">
        <v>50</v>
      </c>
      <c r="I525" s="35">
        <v>350</v>
      </c>
      <c r="J525" s="35" t="s">
        <v>150</v>
      </c>
      <c r="K525" s="36">
        <v>0.2964</v>
      </c>
      <c r="L525" s="36">
        <f>K525*'Курсы валют'!$F$3</f>
        <v>31.426995599999998</v>
      </c>
    </row>
    <row r="526" spans="1:12" x14ac:dyDescent="0.25">
      <c r="A526" s="23"/>
      <c r="B526" s="24"/>
      <c r="C526" s="25"/>
      <c r="D526" s="26"/>
      <c r="E526" s="26" t="s">
        <v>1605</v>
      </c>
      <c r="F526" s="29"/>
      <c r="G526" s="29"/>
      <c r="H526" s="27"/>
      <c r="I526" s="27"/>
      <c r="J526" s="27"/>
      <c r="K526" s="27"/>
      <c r="L526" s="28"/>
    </row>
    <row r="527" spans="1:12" ht="34.5" customHeight="1" x14ac:dyDescent="0.25">
      <c r="A527" s="30"/>
      <c r="B527" s="80" t="s">
        <v>1606</v>
      </c>
      <c r="C527" s="65" t="s">
        <v>1607</v>
      </c>
      <c r="D527" s="51" t="s">
        <v>1608</v>
      </c>
      <c r="E527" s="68" t="s">
        <v>805</v>
      </c>
      <c r="F527" s="37">
        <v>0.1724</v>
      </c>
      <c r="G527" s="38">
        <v>2.1599999999999999E-4</v>
      </c>
      <c r="H527" s="35">
        <v>15</v>
      </c>
      <c r="I527" s="35">
        <v>90</v>
      </c>
      <c r="J527" s="35" t="s">
        <v>5</v>
      </c>
      <c r="K527" s="36">
        <v>47.341000000000001</v>
      </c>
      <c r="L527" s="36">
        <f>K527*'Курсы валют'!$F$6</f>
        <v>674.06956260000004</v>
      </c>
    </row>
    <row r="528" spans="1:12" ht="34.5" customHeight="1" x14ac:dyDescent="0.25">
      <c r="A528" s="42"/>
      <c r="B528" s="80" t="s">
        <v>1609</v>
      </c>
      <c r="C528" s="65" t="s">
        <v>1610</v>
      </c>
      <c r="D528" s="51" t="s">
        <v>1611</v>
      </c>
      <c r="E528" s="68" t="s">
        <v>821</v>
      </c>
      <c r="F528" s="37">
        <v>0.23530000000000001</v>
      </c>
      <c r="G528" s="38">
        <v>3.2400000000000001E-4</v>
      </c>
      <c r="H528" s="35">
        <v>10</v>
      </c>
      <c r="I528" s="35">
        <v>60</v>
      </c>
      <c r="J528" s="35" t="s">
        <v>5</v>
      </c>
      <c r="K528" s="36">
        <v>60.318800000000003</v>
      </c>
      <c r="L528" s="36">
        <f>K528*'Курсы валют'!$F$6</f>
        <v>858.85526568</v>
      </c>
    </row>
    <row r="529" spans="1:12" x14ac:dyDescent="0.25">
      <c r="A529" s="23"/>
      <c r="B529" s="24"/>
      <c r="C529" s="25"/>
      <c r="D529" s="26"/>
      <c r="E529" s="26" t="s">
        <v>1612</v>
      </c>
      <c r="F529" s="29"/>
      <c r="G529" s="29"/>
      <c r="H529" s="27"/>
      <c r="I529" s="27"/>
      <c r="J529" s="27"/>
      <c r="K529" s="27"/>
      <c r="L529" s="28"/>
    </row>
    <row r="530" spans="1:12" ht="34.5" customHeight="1" x14ac:dyDescent="0.25">
      <c r="A530" s="30"/>
      <c r="B530" s="80" t="s">
        <v>1613</v>
      </c>
      <c r="C530" s="65" t="s">
        <v>1614</v>
      </c>
      <c r="D530" s="51" t="s">
        <v>1615</v>
      </c>
      <c r="E530" s="68" t="s">
        <v>805</v>
      </c>
      <c r="F530" s="37">
        <v>0.16669999999999999</v>
      </c>
      <c r="G530" s="38">
        <v>2.1599999999999999E-4</v>
      </c>
      <c r="H530" s="35">
        <v>15</v>
      </c>
      <c r="I530" s="35">
        <v>90</v>
      </c>
      <c r="J530" s="35" t="s">
        <v>5</v>
      </c>
      <c r="K530" s="36">
        <v>46.427100000000003</v>
      </c>
      <c r="L530" s="36">
        <f>K530*'Курсы валют'!$F$6</f>
        <v>661.05690606000007</v>
      </c>
    </row>
    <row r="531" spans="1:12" ht="34.5" customHeight="1" x14ac:dyDescent="0.25">
      <c r="A531" s="42"/>
      <c r="B531" s="80" t="s">
        <v>1616</v>
      </c>
      <c r="C531" s="65" t="s">
        <v>1617</v>
      </c>
      <c r="D531" s="51" t="s">
        <v>1618</v>
      </c>
      <c r="E531" s="68" t="s">
        <v>821</v>
      </c>
      <c r="F531" s="37">
        <v>0.23130000000000001</v>
      </c>
      <c r="G531" s="38">
        <v>3.2400000000000001E-4</v>
      </c>
      <c r="H531" s="35">
        <v>10</v>
      </c>
      <c r="I531" s="35">
        <v>60</v>
      </c>
      <c r="J531" s="35" t="s">
        <v>5</v>
      </c>
      <c r="K531" s="36">
        <v>65.710599999999999</v>
      </c>
      <c r="L531" s="36">
        <f>K531*'Курсы валют'!$F$6</f>
        <v>935.62694915999998</v>
      </c>
    </row>
    <row r="532" spans="1:12" x14ac:dyDescent="0.25">
      <c r="A532" s="23"/>
      <c r="B532" s="24"/>
      <c r="C532" s="25"/>
      <c r="D532" s="26"/>
      <c r="E532" s="26" t="s">
        <v>1619</v>
      </c>
      <c r="F532" s="29"/>
      <c r="G532" s="29"/>
      <c r="H532" s="27"/>
      <c r="I532" s="27"/>
      <c r="J532" s="27"/>
      <c r="K532" s="27"/>
      <c r="L532" s="28"/>
    </row>
    <row r="533" spans="1:12" ht="34.5" customHeight="1" x14ac:dyDescent="0.25">
      <c r="A533" s="30"/>
      <c r="B533" s="80" t="s">
        <v>1620</v>
      </c>
      <c r="C533" s="65" t="s">
        <v>1621</v>
      </c>
      <c r="D533" s="51" t="s">
        <v>1622</v>
      </c>
      <c r="E533" s="68" t="s">
        <v>805</v>
      </c>
      <c r="F533" s="37">
        <v>0.24970000000000001</v>
      </c>
      <c r="G533" s="38">
        <v>3.2400000000000001E-4</v>
      </c>
      <c r="H533" s="35">
        <v>10</v>
      </c>
      <c r="I533" s="35">
        <v>60</v>
      </c>
      <c r="J533" s="35" t="s">
        <v>5</v>
      </c>
      <c r="K533" s="36">
        <v>81.338499999999996</v>
      </c>
      <c r="L533" s="36">
        <f>K533*'Курсы валют'!$F$6</f>
        <v>1158.1463661</v>
      </c>
    </row>
    <row r="534" spans="1:12" ht="34.5" customHeight="1" x14ac:dyDescent="0.25">
      <c r="A534" s="42"/>
      <c r="B534" s="80" t="s">
        <v>1623</v>
      </c>
      <c r="C534" s="65" t="s">
        <v>1624</v>
      </c>
      <c r="D534" s="51" t="s">
        <v>1625</v>
      </c>
      <c r="E534" s="68" t="s">
        <v>821</v>
      </c>
      <c r="F534" s="37">
        <v>0.28170000000000001</v>
      </c>
      <c r="G534" s="38">
        <v>4.0499999999999998E-4</v>
      </c>
      <c r="H534" s="35">
        <v>8</v>
      </c>
      <c r="I534" s="35">
        <v>48</v>
      </c>
      <c r="J534" s="35" t="s">
        <v>5</v>
      </c>
      <c r="K534" s="36">
        <v>89.563599999999994</v>
      </c>
      <c r="L534" s="36">
        <f>K534*'Курсы валют'!$F$6</f>
        <v>1275.2602749599998</v>
      </c>
    </row>
    <row r="535" spans="1:12" x14ac:dyDescent="0.25">
      <c r="A535" s="23"/>
      <c r="B535" s="24"/>
      <c r="C535" s="25"/>
      <c r="D535" s="26"/>
      <c r="E535" s="26" t="s">
        <v>1626</v>
      </c>
      <c r="F535" s="29"/>
      <c r="G535" s="29"/>
      <c r="H535" s="27"/>
      <c r="I535" s="27"/>
      <c r="J535" s="27"/>
      <c r="K535" s="27"/>
      <c r="L535" s="28"/>
    </row>
    <row r="536" spans="1:12" ht="34.5" customHeight="1" x14ac:dyDescent="0.25">
      <c r="A536" s="30"/>
      <c r="B536" s="80" t="s">
        <v>1627</v>
      </c>
      <c r="C536" s="65" t="s">
        <v>1628</v>
      </c>
      <c r="D536" s="51" t="s">
        <v>1629</v>
      </c>
      <c r="E536" s="68" t="s">
        <v>805</v>
      </c>
      <c r="F536" s="37">
        <v>0.23830000000000001</v>
      </c>
      <c r="G536" s="38">
        <v>3.2400000000000001E-4</v>
      </c>
      <c r="H536" s="35">
        <v>10</v>
      </c>
      <c r="I536" s="35">
        <v>60</v>
      </c>
      <c r="J536" s="35" t="s">
        <v>5</v>
      </c>
      <c r="K536" s="36">
        <v>80.424599999999998</v>
      </c>
      <c r="L536" s="36">
        <f>K536*'Курсы валют'!$F$6</f>
        <v>1145.1337095599999</v>
      </c>
    </row>
    <row r="537" spans="1:12" ht="34.5" customHeight="1" x14ac:dyDescent="0.25">
      <c r="A537" s="42"/>
      <c r="B537" s="80" t="s">
        <v>1630</v>
      </c>
      <c r="C537" s="65" t="s">
        <v>1631</v>
      </c>
      <c r="D537" s="51" t="s">
        <v>1632</v>
      </c>
      <c r="E537" s="68" t="s">
        <v>821</v>
      </c>
      <c r="F537" s="37">
        <v>0.27379999999999999</v>
      </c>
      <c r="G537" s="38">
        <v>4.0499999999999998E-4</v>
      </c>
      <c r="H537" s="35">
        <v>8</v>
      </c>
      <c r="I537" s="35">
        <v>48</v>
      </c>
      <c r="J537" s="35" t="s">
        <v>5</v>
      </c>
      <c r="K537" s="36">
        <v>88.649699999999996</v>
      </c>
      <c r="L537" s="36">
        <f>K537*'Курсы валют'!$F$6</f>
        <v>1262.24761842</v>
      </c>
    </row>
    <row r="538" spans="1:12" x14ac:dyDescent="0.25">
      <c r="A538" s="23"/>
      <c r="B538" s="24"/>
      <c r="C538" s="25"/>
      <c r="D538" s="26"/>
      <c r="E538" s="26" t="s">
        <v>1633</v>
      </c>
      <c r="F538" s="29"/>
      <c r="G538" s="29"/>
      <c r="H538" s="27"/>
      <c r="I538" s="27"/>
      <c r="J538" s="27"/>
      <c r="K538" s="27"/>
      <c r="L538" s="28"/>
    </row>
    <row r="539" spans="1:12" ht="54.75" customHeight="1" x14ac:dyDescent="0.25">
      <c r="A539" s="30"/>
      <c r="B539" s="80" t="s">
        <v>1634</v>
      </c>
      <c r="C539" s="65" t="s">
        <v>1635</v>
      </c>
      <c r="D539" s="81" t="s">
        <v>1636</v>
      </c>
      <c r="E539" s="68" t="s">
        <v>805</v>
      </c>
      <c r="F539" s="37">
        <v>0.48670000000000002</v>
      </c>
      <c r="G539" s="38">
        <v>2.0578200000000001E-3</v>
      </c>
      <c r="H539" s="35">
        <v>1</v>
      </c>
      <c r="I539" s="35">
        <v>17</v>
      </c>
      <c r="J539" s="35" t="s">
        <v>5</v>
      </c>
      <c r="K539" s="36">
        <v>124.25279999999999</v>
      </c>
      <c r="L539" s="36">
        <f>K539*'Курсы валют'!$F$6</f>
        <v>1769.18591808</v>
      </c>
    </row>
    <row r="540" spans="1:12" ht="54.75" customHeight="1" x14ac:dyDescent="0.25">
      <c r="A540" s="42"/>
      <c r="B540" s="80" t="s">
        <v>1637</v>
      </c>
      <c r="C540" s="82" t="s">
        <v>1638</v>
      </c>
      <c r="D540" s="81" t="s">
        <v>1639</v>
      </c>
      <c r="E540" s="68" t="s">
        <v>821</v>
      </c>
      <c r="F540" s="37">
        <v>0.60009999999999997</v>
      </c>
      <c r="G540" s="38">
        <v>2.0578200000000001E-3</v>
      </c>
      <c r="H540" s="35">
        <v>1</v>
      </c>
      <c r="I540" s="35">
        <v>17</v>
      </c>
      <c r="J540" s="35" t="s">
        <v>5</v>
      </c>
      <c r="K540" s="36">
        <v>193.86019999999999</v>
      </c>
      <c r="L540" s="36">
        <f>K540*'Курсы валют'!$F$6</f>
        <v>2760.2978437199999</v>
      </c>
    </row>
    <row r="541" spans="1:12" x14ac:dyDescent="0.25">
      <c r="A541" s="23"/>
      <c r="B541" s="24"/>
      <c r="C541" s="25"/>
      <c r="D541" s="26"/>
      <c r="E541" s="26" t="s">
        <v>1640</v>
      </c>
      <c r="F541" s="29"/>
      <c r="G541" s="29"/>
      <c r="H541" s="27"/>
      <c r="I541" s="27"/>
      <c r="J541" s="27"/>
      <c r="K541" s="27"/>
      <c r="L541" s="28"/>
    </row>
    <row r="542" spans="1:12" ht="54.75" customHeight="1" x14ac:dyDescent="0.25">
      <c r="A542" s="30"/>
      <c r="B542" s="80" t="s">
        <v>1641</v>
      </c>
      <c r="C542" s="82" t="s">
        <v>1642</v>
      </c>
      <c r="D542" s="81" t="s">
        <v>1643</v>
      </c>
      <c r="E542" s="68" t="s">
        <v>805</v>
      </c>
      <c r="F542" s="37">
        <v>0.46960000000000002</v>
      </c>
      <c r="G542" s="38">
        <v>2.0578200000000001E-3</v>
      </c>
      <c r="H542" s="35">
        <v>1</v>
      </c>
      <c r="I542" s="35">
        <v>17</v>
      </c>
      <c r="J542" s="35" t="s">
        <v>5</v>
      </c>
      <c r="K542" s="36">
        <v>123.22750000000001</v>
      </c>
      <c r="L542" s="36">
        <f>K542*'Курсы валют'!$F$6</f>
        <v>1754.5870815000001</v>
      </c>
    </row>
    <row r="543" spans="1:12" ht="54.75" customHeight="1" x14ac:dyDescent="0.25">
      <c r="A543" s="42"/>
      <c r="B543" s="80" t="s">
        <v>1644</v>
      </c>
      <c r="C543" s="82" t="s">
        <v>1645</v>
      </c>
      <c r="D543" s="81" t="s">
        <v>1646</v>
      </c>
      <c r="E543" s="68" t="s">
        <v>821</v>
      </c>
      <c r="F543" s="37">
        <v>0.58809999999999996</v>
      </c>
      <c r="G543" s="38">
        <v>2.0578200000000001E-3</v>
      </c>
      <c r="H543" s="35">
        <v>1</v>
      </c>
      <c r="I543" s="35">
        <v>17</v>
      </c>
      <c r="J543" s="35" t="s">
        <v>5</v>
      </c>
      <c r="K543" s="36">
        <v>197.3965</v>
      </c>
      <c r="L543" s="36">
        <f>K543*'Курсы валют'!$F$6</f>
        <v>2810.6498049000002</v>
      </c>
    </row>
    <row r="544" spans="1:12" x14ac:dyDescent="0.25">
      <c r="A544" s="23"/>
      <c r="B544" s="24"/>
      <c r="C544" s="25"/>
      <c r="D544" s="26"/>
      <c r="E544" s="26" t="s">
        <v>1647</v>
      </c>
      <c r="F544" s="29"/>
      <c r="G544" s="29"/>
      <c r="H544" s="27"/>
      <c r="I544" s="27"/>
      <c r="J544" s="27"/>
      <c r="K544" s="27"/>
      <c r="L544" s="28"/>
    </row>
    <row r="545" spans="1:12" ht="49.5" customHeight="1" x14ac:dyDescent="0.25">
      <c r="A545" s="30"/>
      <c r="B545" s="80" t="s">
        <v>1648</v>
      </c>
      <c r="C545" s="83" t="s">
        <v>1649</v>
      </c>
      <c r="D545" s="81" t="s">
        <v>1650</v>
      </c>
      <c r="E545" s="68" t="s">
        <v>805</v>
      </c>
      <c r="F545" s="37">
        <v>0.47760000000000002</v>
      </c>
      <c r="G545" s="38">
        <v>1.14353E-3</v>
      </c>
      <c r="H545" s="35">
        <v>1</v>
      </c>
      <c r="I545" s="35">
        <v>17</v>
      </c>
      <c r="J545" s="35" t="s">
        <v>5</v>
      </c>
      <c r="K545" s="36">
        <v>101.9646</v>
      </c>
      <c r="L545" s="36">
        <f>K545*'Курсы валют'!$F$6</f>
        <v>1451.83315356</v>
      </c>
    </row>
    <row r="546" spans="1:12" ht="49.5" customHeight="1" x14ac:dyDescent="0.25">
      <c r="A546" s="42"/>
      <c r="B546" s="80" t="s">
        <v>1651</v>
      </c>
      <c r="C546" s="83" t="s">
        <v>1652</v>
      </c>
      <c r="D546" s="81" t="s">
        <v>1653</v>
      </c>
      <c r="E546" s="68" t="s">
        <v>821</v>
      </c>
      <c r="F546" s="37">
        <v>0.56710000000000005</v>
      </c>
      <c r="G546" s="38">
        <v>1.14353E-3</v>
      </c>
      <c r="H546" s="35">
        <v>1</v>
      </c>
      <c r="I546" s="35">
        <v>17</v>
      </c>
      <c r="J546" s="35" t="s">
        <v>5</v>
      </c>
      <c r="K546" s="36">
        <v>144.35339999999999</v>
      </c>
      <c r="L546" s="36">
        <f>K546*'Курсы валют'!$F$6</f>
        <v>2055.39032124</v>
      </c>
    </row>
    <row r="547" spans="1:12" x14ac:dyDescent="0.25">
      <c r="A547" s="23"/>
      <c r="B547" s="24"/>
      <c r="C547" s="25"/>
      <c r="D547" s="26"/>
      <c r="E547" s="26" t="s">
        <v>1654</v>
      </c>
      <c r="F547" s="29"/>
      <c r="G547" s="29"/>
      <c r="H547" s="27"/>
      <c r="I547" s="27"/>
      <c r="J547" s="27"/>
      <c r="K547" s="27"/>
      <c r="L547" s="28"/>
    </row>
    <row r="548" spans="1:12" ht="49.5" customHeight="1" x14ac:dyDescent="0.25">
      <c r="A548" s="30"/>
      <c r="B548" s="80" t="s">
        <v>1655</v>
      </c>
      <c r="C548" s="83" t="s">
        <v>1656</v>
      </c>
      <c r="D548" s="81" t="s">
        <v>1657</v>
      </c>
      <c r="E548" s="68" t="s">
        <v>805</v>
      </c>
      <c r="F548" s="37">
        <v>0.45760000000000001</v>
      </c>
      <c r="G548" s="38">
        <v>1.14353E-3</v>
      </c>
      <c r="H548" s="35">
        <v>1</v>
      </c>
      <c r="I548" s="35">
        <v>17</v>
      </c>
      <c r="J548" s="35" t="s">
        <v>5</v>
      </c>
      <c r="K548" s="36">
        <v>91.165899999999993</v>
      </c>
      <c r="L548" s="36">
        <f>K548*'Курсы валют'!$F$6</f>
        <v>1298.0747837399999</v>
      </c>
    </row>
    <row r="549" spans="1:12" ht="49.5" customHeight="1" x14ac:dyDescent="0.25">
      <c r="A549" s="42"/>
      <c r="B549" s="80" t="s">
        <v>1658</v>
      </c>
      <c r="C549" s="83" t="s">
        <v>1659</v>
      </c>
      <c r="D549" s="81" t="s">
        <v>1660</v>
      </c>
      <c r="E549" s="68" t="s">
        <v>821</v>
      </c>
      <c r="F549" s="37">
        <v>0.55410000000000004</v>
      </c>
      <c r="G549" s="38">
        <v>1.14353E-3</v>
      </c>
      <c r="H549" s="35">
        <v>1</v>
      </c>
      <c r="I549" s="35">
        <v>17</v>
      </c>
      <c r="J549" s="35" t="s">
        <v>5</v>
      </c>
      <c r="K549" s="36">
        <v>148.46600000000001</v>
      </c>
      <c r="L549" s="36">
        <f>K549*'Курсы валют'!$F$6</f>
        <v>2113.9479876</v>
      </c>
    </row>
    <row r="550" spans="1:12" x14ac:dyDescent="0.25">
      <c r="A550" s="23"/>
      <c r="B550" s="24"/>
      <c r="C550" s="25"/>
      <c r="D550" s="26"/>
      <c r="E550" s="26" t="s">
        <v>1661</v>
      </c>
      <c r="F550" s="29"/>
      <c r="G550" s="29"/>
      <c r="H550" s="27"/>
      <c r="I550" s="27"/>
      <c r="J550" s="27"/>
      <c r="K550" s="27"/>
      <c r="L550" s="28"/>
    </row>
    <row r="551" spans="1:12" ht="48" customHeight="1" x14ac:dyDescent="0.25">
      <c r="A551" s="30"/>
      <c r="B551" s="80" t="s">
        <v>1662</v>
      </c>
      <c r="C551" s="83" t="s">
        <v>1663</v>
      </c>
      <c r="D551" s="81" t="s">
        <v>1664</v>
      </c>
      <c r="E551" s="68" t="s">
        <v>805</v>
      </c>
      <c r="F551" s="37">
        <v>0.42709999999999998</v>
      </c>
      <c r="G551" s="38">
        <v>1.14353E-3</v>
      </c>
      <c r="H551" s="35">
        <v>1</v>
      </c>
      <c r="I551" s="35">
        <v>17</v>
      </c>
      <c r="J551" s="35" t="s">
        <v>5</v>
      </c>
      <c r="K551" s="36">
        <v>104.2958</v>
      </c>
      <c r="L551" s="36">
        <f>K551*'Курсы валют'!$F$6</f>
        <v>1485.02617788</v>
      </c>
    </row>
    <row r="552" spans="1:12" ht="48" customHeight="1" x14ac:dyDescent="0.25">
      <c r="A552" s="42"/>
      <c r="B552" s="80" t="s">
        <v>1665</v>
      </c>
      <c r="C552" s="83" t="s">
        <v>1666</v>
      </c>
      <c r="D552" s="81" t="s">
        <v>1667</v>
      </c>
      <c r="E552" s="68" t="s">
        <v>821</v>
      </c>
      <c r="F552" s="37">
        <v>0.53879999999999995</v>
      </c>
      <c r="G552" s="38">
        <v>1.14353E-3</v>
      </c>
      <c r="H552" s="35">
        <v>1</v>
      </c>
      <c r="I552" s="35">
        <v>17</v>
      </c>
      <c r="J552" s="35" t="s">
        <v>5</v>
      </c>
      <c r="K552" s="36">
        <v>130.61680000000001</v>
      </c>
      <c r="L552" s="36">
        <f>K552*'Курсы валют'!$F$6</f>
        <v>1859.8003684800001</v>
      </c>
    </row>
    <row r="553" spans="1:12" x14ac:dyDescent="0.25">
      <c r="A553" s="23"/>
      <c r="B553" s="24"/>
      <c r="C553" s="25"/>
      <c r="D553" s="26"/>
      <c r="E553" s="26" t="s">
        <v>1668</v>
      </c>
      <c r="F553" s="29"/>
      <c r="G553" s="29"/>
      <c r="H553" s="27"/>
      <c r="I553" s="27"/>
      <c r="J553" s="27"/>
      <c r="K553" s="27"/>
      <c r="L553" s="28"/>
    </row>
    <row r="554" spans="1:12" ht="48" customHeight="1" x14ac:dyDescent="0.25">
      <c r="A554" s="30"/>
      <c r="B554" s="80" t="s">
        <v>1669</v>
      </c>
      <c r="C554" s="83" t="s">
        <v>1670</v>
      </c>
      <c r="D554" s="81" t="s">
        <v>1671</v>
      </c>
      <c r="E554" s="68" t="s">
        <v>805</v>
      </c>
      <c r="F554" s="37">
        <v>0.41649999999999998</v>
      </c>
      <c r="G554" s="38">
        <v>1.14353E-3</v>
      </c>
      <c r="H554" s="35">
        <v>1</v>
      </c>
      <c r="I554" s="35">
        <v>17</v>
      </c>
      <c r="J554" s="35" t="s">
        <v>5</v>
      </c>
      <c r="K554" s="36">
        <v>84.114199999999997</v>
      </c>
      <c r="L554" s="36">
        <f>K554*'Курсы валют'!$F$6</f>
        <v>1197.66844812</v>
      </c>
    </row>
    <row r="555" spans="1:12" ht="48" customHeight="1" x14ac:dyDescent="0.25">
      <c r="A555" s="42"/>
      <c r="B555" s="80" t="s">
        <v>1672</v>
      </c>
      <c r="C555" s="83" t="s">
        <v>1673</v>
      </c>
      <c r="D555" s="81" t="s">
        <v>1674</v>
      </c>
      <c r="E555" s="68" t="s">
        <v>821</v>
      </c>
      <c r="F555" s="37">
        <v>0.53290000000000004</v>
      </c>
      <c r="G555" s="38">
        <v>1.14353E-3</v>
      </c>
      <c r="H555" s="35">
        <v>1</v>
      </c>
      <c r="I555" s="35">
        <v>17</v>
      </c>
      <c r="J555" s="35" t="s">
        <v>5</v>
      </c>
      <c r="K555" s="36">
        <v>112.4366</v>
      </c>
      <c r="L555" s="36">
        <f>K555*'Курсы валют'!$F$6</f>
        <v>1600.9397727599999</v>
      </c>
    </row>
    <row r="556" spans="1:12" x14ac:dyDescent="0.25">
      <c r="A556" s="23"/>
      <c r="B556" s="24"/>
      <c r="C556" s="25"/>
      <c r="D556" s="26"/>
      <c r="E556" s="26" t="s">
        <v>1675</v>
      </c>
      <c r="F556" s="29"/>
      <c r="G556" s="29"/>
      <c r="H556" s="27"/>
      <c r="I556" s="27"/>
      <c r="J556" s="27"/>
      <c r="K556" s="27"/>
      <c r="L556" s="28"/>
    </row>
    <row r="557" spans="1:12" x14ac:dyDescent="0.25">
      <c r="A557" s="30"/>
      <c r="B557" s="46" t="s">
        <v>1676</v>
      </c>
      <c r="C557" s="32" t="s">
        <v>1677</v>
      </c>
      <c r="D557" s="48" t="s">
        <v>1678</v>
      </c>
      <c r="E557" s="49">
        <v>20</v>
      </c>
      <c r="F557" s="37">
        <v>7.4000000000000003E-3</v>
      </c>
      <c r="G557" s="38">
        <v>2.5199999999999999E-5</v>
      </c>
      <c r="H557" s="35">
        <v>100</v>
      </c>
      <c r="I557" s="35">
        <v>1600</v>
      </c>
      <c r="J557" s="35" t="s">
        <v>27</v>
      </c>
      <c r="K557" s="36">
        <v>5.7</v>
      </c>
      <c r="L557" s="36">
        <f>K557</f>
        <v>5.7</v>
      </c>
    </row>
    <row r="558" spans="1:12" x14ac:dyDescent="0.25">
      <c r="A558" s="39"/>
      <c r="B558" s="46" t="s">
        <v>1679</v>
      </c>
      <c r="C558" s="32" t="s">
        <v>1680</v>
      </c>
      <c r="D558" s="33" t="s">
        <v>1681</v>
      </c>
      <c r="E558" s="34">
        <v>25</v>
      </c>
      <c r="F558" s="37">
        <v>1.15E-2</v>
      </c>
      <c r="G558" s="38">
        <v>4.8600000000000002E-5</v>
      </c>
      <c r="H558" s="35">
        <v>80</v>
      </c>
      <c r="I558" s="35">
        <v>800</v>
      </c>
      <c r="J558" s="35" t="s">
        <v>27</v>
      </c>
      <c r="K558" s="36">
        <v>8.6999999999999993</v>
      </c>
      <c r="L558" s="36">
        <f>K558</f>
        <v>8.6999999999999993</v>
      </c>
    </row>
    <row r="559" spans="1:12" x14ac:dyDescent="0.25">
      <c r="A559" s="39"/>
      <c r="B559" s="46" t="s">
        <v>1682</v>
      </c>
      <c r="C559" s="32" t="s">
        <v>1683</v>
      </c>
      <c r="D559" s="48" t="s">
        <v>1684</v>
      </c>
      <c r="E559" s="49">
        <v>32</v>
      </c>
      <c r="F559" s="37">
        <v>2.1600000000000001E-2</v>
      </c>
      <c r="G559" s="38">
        <v>9.9900000000000002E-5</v>
      </c>
      <c r="H559" s="35">
        <v>50</v>
      </c>
      <c r="I559" s="35">
        <v>400</v>
      </c>
      <c r="J559" s="35" t="s">
        <v>27</v>
      </c>
      <c r="K559" s="36">
        <v>15.55</v>
      </c>
      <c r="L559" s="36">
        <f>K559</f>
        <v>15.55</v>
      </c>
    </row>
    <row r="560" spans="1:12" x14ac:dyDescent="0.25">
      <c r="A560" s="39"/>
      <c r="B560" s="46" t="s">
        <v>1685</v>
      </c>
      <c r="C560" s="32" t="s">
        <v>1686</v>
      </c>
      <c r="D560" s="33" t="s">
        <v>1687</v>
      </c>
      <c r="E560" s="34">
        <v>40</v>
      </c>
      <c r="F560" s="37">
        <v>4.0800000000000003E-2</v>
      </c>
      <c r="G560" s="38">
        <v>1.8900000000000001E-4</v>
      </c>
      <c r="H560" s="35">
        <v>25</v>
      </c>
      <c r="I560" s="35">
        <v>200</v>
      </c>
      <c r="J560" s="35" t="s">
        <v>5</v>
      </c>
      <c r="K560" s="36">
        <v>2.5893000000000002</v>
      </c>
      <c r="L560" s="36">
        <f>K560*'Курсы валют'!$F$6</f>
        <v>36.868006980000004</v>
      </c>
    </row>
    <row r="561" spans="1:12" x14ac:dyDescent="0.25">
      <c r="A561" s="39"/>
      <c r="B561" s="46" t="s">
        <v>1688</v>
      </c>
      <c r="C561" s="32" t="s">
        <v>1689</v>
      </c>
      <c r="D561" s="48" t="s">
        <v>1690</v>
      </c>
      <c r="E561" s="49">
        <v>50</v>
      </c>
      <c r="F561" s="37">
        <v>5.6800000000000003E-2</v>
      </c>
      <c r="G561" s="38">
        <v>2.275E-4</v>
      </c>
      <c r="H561" s="35">
        <v>20</v>
      </c>
      <c r="I561" s="35">
        <v>160</v>
      </c>
      <c r="J561" s="35" t="s">
        <v>5</v>
      </c>
      <c r="K561" s="36">
        <v>4.5631000000000004</v>
      </c>
      <c r="L561" s="36">
        <f>K561*'Курсы валют'!$F$6</f>
        <v>64.972155659999999</v>
      </c>
    </row>
    <row r="562" spans="1:12" x14ac:dyDescent="0.25">
      <c r="A562" s="39"/>
      <c r="B562" s="46" t="s">
        <v>1691</v>
      </c>
      <c r="C562" s="32" t="s">
        <v>1692</v>
      </c>
      <c r="D562" s="33" t="s">
        <v>1693</v>
      </c>
      <c r="E562" s="34">
        <v>63</v>
      </c>
      <c r="F562" s="37">
        <v>0.115</v>
      </c>
      <c r="G562" s="38">
        <v>4.9950000000000005E-4</v>
      </c>
      <c r="H562" s="35">
        <v>10</v>
      </c>
      <c r="I562" s="35">
        <v>80</v>
      </c>
      <c r="J562" s="35" t="s">
        <v>5</v>
      </c>
      <c r="K562" s="36">
        <v>7.7484999999999999</v>
      </c>
      <c r="L562" s="36">
        <f>K562*'Курсы валют'!$F$6</f>
        <v>110.3277921</v>
      </c>
    </row>
    <row r="563" spans="1:12" x14ac:dyDescent="0.25">
      <c r="A563" s="39"/>
      <c r="B563" s="46" t="s">
        <v>1694</v>
      </c>
      <c r="C563" s="32" t="s">
        <v>1695</v>
      </c>
      <c r="D563" s="48" t="s">
        <v>1696</v>
      </c>
      <c r="E563" s="49">
        <v>75</v>
      </c>
      <c r="F563" s="37">
        <v>0.17630000000000001</v>
      </c>
      <c r="G563" s="38">
        <v>7.5832999999999998E-4</v>
      </c>
      <c r="H563" s="35">
        <v>6</v>
      </c>
      <c r="I563" s="35">
        <v>48</v>
      </c>
      <c r="J563" s="35" t="s">
        <v>5</v>
      </c>
      <c r="K563" s="36">
        <v>16.3812</v>
      </c>
      <c r="L563" s="36">
        <f>K563*'Курсы валют'!$F$6</f>
        <v>233.24535431999999</v>
      </c>
    </row>
    <row r="564" spans="1:12" x14ac:dyDescent="0.25">
      <c r="A564" s="39"/>
      <c r="B564" s="46" t="s">
        <v>1697</v>
      </c>
      <c r="C564" s="32" t="s">
        <v>1698</v>
      </c>
      <c r="D564" s="33" t="s">
        <v>1699</v>
      </c>
      <c r="E564" s="34">
        <v>90</v>
      </c>
      <c r="F564" s="37">
        <v>0.29060000000000002</v>
      </c>
      <c r="G564" s="38">
        <v>1.225E-3</v>
      </c>
      <c r="H564" s="35">
        <v>4</v>
      </c>
      <c r="I564" s="35">
        <v>32</v>
      </c>
      <c r="J564" s="35" t="s">
        <v>5</v>
      </c>
      <c r="K564" s="36">
        <v>21.452200000000001</v>
      </c>
      <c r="L564" s="36">
        <f>K564*'Курсы валют'!$F$6</f>
        <v>305.44929492</v>
      </c>
    </row>
    <row r="565" spans="1:12" x14ac:dyDescent="0.25">
      <c r="A565" s="39"/>
      <c r="B565" s="46" t="s">
        <v>1700</v>
      </c>
      <c r="C565" s="32" t="s">
        <v>1701</v>
      </c>
      <c r="D565" s="48" t="s">
        <v>1702</v>
      </c>
      <c r="E565" s="49">
        <v>110</v>
      </c>
      <c r="F565" s="37">
        <v>0.51800000000000002</v>
      </c>
      <c r="G565" s="38">
        <v>1.944E-3</v>
      </c>
      <c r="H565" s="35">
        <v>2</v>
      </c>
      <c r="I565" s="35">
        <v>20</v>
      </c>
      <c r="J565" s="35" t="s">
        <v>5</v>
      </c>
      <c r="K565" s="36">
        <v>35.514000000000003</v>
      </c>
      <c r="L565" s="36">
        <f>K565*'Курсы валют'!$F$6</f>
        <v>505.66964040000005</v>
      </c>
    </row>
    <row r="566" spans="1:12" x14ac:dyDescent="0.25">
      <c r="A566" s="39"/>
      <c r="B566" s="50" t="s">
        <v>1703</v>
      </c>
      <c r="C566" s="32" t="s">
        <v>1704</v>
      </c>
      <c r="D566" s="33" t="s">
        <v>1705</v>
      </c>
      <c r="E566" s="34">
        <v>125</v>
      </c>
      <c r="F566" s="37">
        <v>0.75</v>
      </c>
      <c r="G566" s="38">
        <v>2.3E-3</v>
      </c>
      <c r="H566" s="35">
        <v>1</v>
      </c>
      <c r="I566" s="35">
        <v>15</v>
      </c>
      <c r="J566" s="35" t="s">
        <v>5</v>
      </c>
      <c r="K566" s="36">
        <v>66.931200000000004</v>
      </c>
      <c r="L566" s="36">
        <f>K566*'Курсы валют'!$F$6</f>
        <v>953.00658432</v>
      </c>
    </row>
    <row r="567" spans="1:12" x14ac:dyDescent="0.25">
      <c r="A567" s="42"/>
      <c r="B567" s="46" t="s">
        <v>1706</v>
      </c>
      <c r="C567" s="32" t="s">
        <v>1707</v>
      </c>
      <c r="D567" s="33" t="s">
        <v>1708</v>
      </c>
      <c r="E567" s="34">
        <v>160</v>
      </c>
      <c r="F567" s="37">
        <v>0.9</v>
      </c>
      <c r="G567" s="38">
        <v>5.0000000000000001E-3</v>
      </c>
      <c r="H567" s="35">
        <v>1</v>
      </c>
      <c r="I567" s="35">
        <v>7</v>
      </c>
      <c r="J567" s="35" t="s">
        <v>5</v>
      </c>
      <c r="K567" s="36">
        <v>93.592799999999997</v>
      </c>
      <c r="L567" s="36">
        <f>K567*'Курсы валют'!$F$6</f>
        <v>1332.63044208</v>
      </c>
    </row>
    <row r="568" spans="1:12" x14ac:dyDescent="0.25">
      <c r="A568" s="23"/>
      <c r="B568" s="24"/>
      <c r="C568" s="25"/>
      <c r="D568" s="26"/>
      <c r="E568" s="26" t="s">
        <v>1709</v>
      </c>
      <c r="F568" s="29"/>
      <c r="G568" s="29"/>
      <c r="H568" s="27"/>
      <c r="I568" s="27"/>
      <c r="J568" s="27"/>
      <c r="K568" s="27"/>
      <c r="L568" s="28"/>
    </row>
    <row r="569" spans="1:12" ht="18.75" customHeight="1" x14ac:dyDescent="0.25">
      <c r="A569" s="30"/>
      <c r="B569" s="43" t="s">
        <v>1710</v>
      </c>
      <c r="C569" s="34" t="s">
        <v>1711</v>
      </c>
      <c r="D569" s="48" t="s">
        <v>1712</v>
      </c>
      <c r="E569" s="49" t="s">
        <v>1713</v>
      </c>
      <c r="F569" s="37">
        <v>4.7999999999999996E-3</v>
      </c>
      <c r="G569" s="38">
        <v>2.2240000000000001E-5</v>
      </c>
      <c r="H569" s="35">
        <v>170</v>
      </c>
      <c r="I569" s="35">
        <v>1700</v>
      </c>
      <c r="J569" s="35" t="s">
        <v>5</v>
      </c>
      <c r="K569" s="36">
        <v>0.38419999999999999</v>
      </c>
      <c r="L569" s="36">
        <f>K569*'Курсы валют'!$F$6</f>
        <v>5.4704701199999999</v>
      </c>
    </row>
    <row r="570" spans="1:12" ht="18.75" customHeight="1" x14ac:dyDescent="0.25">
      <c r="A570" s="39"/>
      <c r="B570" s="46" t="s">
        <v>1714</v>
      </c>
      <c r="C570" s="34">
        <v>30093202</v>
      </c>
      <c r="D570" s="48" t="s">
        <v>1715</v>
      </c>
      <c r="E570" s="49" t="s">
        <v>560</v>
      </c>
      <c r="F570" s="37">
        <v>0</v>
      </c>
      <c r="G570" s="38">
        <v>0</v>
      </c>
      <c r="H570" s="35">
        <v>200</v>
      </c>
      <c r="I570" s="35">
        <v>2000</v>
      </c>
      <c r="J570" s="35" t="s">
        <v>27</v>
      </c>
      <c r="K570" s="36">
        <v>5.2</v>
      </c>
      <c r="L570" s="36">
        <f>K570</f>
        <v>5.2</v>
      </c>
    </row>
    <row r="571" spans="1:12" ht="18.75" customHeight="1" x14ac:dyDescent="0.25">
      <c r="A571" s="39"/>
      <c r="B571" s="47" t="s">
        <v>1716</v>
      </c>
      <c r="C571" s="68" t="s">
        <v>1717</v>
      </c>
      <c r="D571" s="33" t="s">
        <v>1718</v>
      </c>
      <c r="E571" s="34" t="s">
        <v>1719</v>
      </c>
      <c r="F571" s="37">
        <v>7.1000000000000004E-3</v>
      </c>
      <c r="G571" s="38">
        <v>3.7920000000000003E-5</v>
      </c>
      <c r="H571" s="35">
        <v>80</v>
      </c>
      <c r="I571" s="35">
        <v>960</v>
      </c>
      <c r="J571" s="35" t="s">
        <v>5</v>
      </c>
      <c r="K571" s="36">
        <v>0.60560000000000003</v>
      </c>
      <c r="L571" s="36">
        <f>K571*'Курсы валют'!$F$6</f>
        <v>8.6228961599999998</v>
      </c>
    </row>
    <row r="572" spans="1:12" ht="18.75" customHeight="1" x14ac:dyDescent="0.25">
      <c r="A572" s="42"/>
      <c r="B572" s="46" t="s">
        <v>1720</v>
      </c>
      <c r="C572" s="34" t="s">
        <v>1721</v>
      </c>
      <c r="D572" s="48" t="s">
        <v>1722</v>
      </c>
      <c r="E572" s="49" t="s">
        <v>1723</v>
      </c>
      <c r="F572" s="37">
        <v>1.2200000000000001E-2</v>
      </c>
      <c r="G572" s="38">
        <v>5.5999999999999999E-5</v>
      </c>
      <c r="H572" s="35">
        <v>60</v>
      </c>
      <c r="I572" s="35">
        <v>600</v>
      </c>
      <c r="J572" s="35" t="s">
        <v>5</v>
      </c>
      <c r="K572" s="36">
        <v>0.98129999999999995</v>
      </c>
      <c r="L572" s="36">
        <f>K572*'Курсы валют'!$F$6</f>
        <v>13.972338179999999</v>
      </c>
    </row>
    <row r="573" spans="1:12" ht="15" customHeight="1" x14ac:dyDescent="0.25">
      <c r="A573" s="23"/>
      <c r="B573" s="24"/>
      <c r="C573" s="25"/>
      <c r="D573" s="26"/>
      <c r="E573" s="26" t="s">
        <v>1724</v>
      </c>
      <c r="F573" s="29"/>
      <c r="G573" s="29"/>
      <c r="H573" s="27"/>
      <c r="I573" s="27"/>
      <c r="J573" s="27"/>
      <c r="K573" s="27"/>
      <c r="L573" s="28"/>
    </row>
    <row r="574" spans="1:12" ht="39.75" customHeight="1" x14ac:dyDescent="0.25">
      <c r="A574" s="30"/>
      <c r="B574" s="46" t="s">
        <v>1725</v>
      </c>
      <c r="C574" s="34" t="s">
        <v>1726</v>
      </c>
      <c r="D574" s="48" t="s">
        <v>1727</v>
      </c>
      <c r="E574" s="49" t="s">
        <v>1713</v>
      </c>
      <c r="F574" s="37">
        <v>1.6799999999999999E-2</v>
      </c>
      <c r="G574" s="38">
        <v>1.8000000000000001E-4</v>
      </c>
      <c r="H574" s="35">
        <v>10</v>
      </c>
      <c r="I574" s="35">
        <v>100</v>
      </c>
      <c r="J574" s="35" t="s">
        <v>27</v>
      </c>
      <c r="K574" s="36">
        <v>27.61</v>
      </c>
      <c r="L574" s="36">
        <f>K574</f>
        <v>27.61</v>
      </c>
    </row>
    <row r="575" spans="1:12" ht="39.75" customHeight="1" x14ac:dyDescent="0.25">
      <c r="A575" s="42"/>
      <c r="B575" s="46" t="s">
        <v>1728</v>
      </c>
      <c r="C575" s="34" t="s">
        <v>1729</v>
      </c>
      <c r="D575" s="48" t="s">
        <v>1730</v>
      </c>
      <c r="E575" s="49" t="s">
        <v>1713</v>
      </c>
      <c r="F575" s="37">
        <v>1.6799999999999999E-2</v>
      </c>
      <c r="G575" s="38">
        <v>1.8000000000000001E-4</v>
      </c>
      <c r="H575" s="35">
        <v>10</v>
      </c>
      <c r="I575" s="35">
        <v>100</v>
      </c>
      <c r="J575" s="35" t="s">
        <v>27</v>
      </c>
      <c r="K575" s="36">
        <v>27.61</v>
      </c>
      <c r="L575" s="36">
        <f>K575</f>
        <v>27.61</v>
      </c>
    </row>
    <row r="576" spans="1:12" x14ac:dyDescent="0.25">
      <c r="A576" s="23"/>
      <c r="B576" s="24"/>
      <c r="C576" s="25"/>
      <c r="D576" s="26"/>
      <c r="E576" s="26" t="s">
        <v>1731</v>
      </c>
      <c r="F576" s="29"/>
      <c r="G576" s="29"/>
      <c r="H576" s="27"/>
      <c r="I576" s="27"/>
      <c r="J576" s="27"/>
      <c r="K576" s="27"/>
      <c r="L576" s="28"/>
    </row>
    <row r="577" spans="1:12" ht="15" customHeight="1" x14ac:dyDescent="0.25">
      <c r="A577" s="30"/>
      <c r="B577" s="46" t="s">
        <v>1732</v>
      </c>
      <c r="C577" s="66" t="s">
        <v>1733</v>
      </c>
      <c r="D577" s="48" t="s">
        <v>1734</v>
      </c>
      <c r="E577" s="49">
        <v>20</v>
      </c>
      <c r="F577" s="37">
        <v>2.2700000000000001E-2</v>
      </c>
      <c r="G577" s="38">
        <v>1.2133000000000001E-4</v>
      </c>
      <c r="H577" s="35">
        <v>30</v>
      </c>
      <c r="I577" s="35">
        <v>300</v>
      </c>
      <c r="J577" s="35" t="s">
        <v>5</v>
      </c>
      <c r="K577" s="36">
        <v>2.3016000000000001</v>
      </c>
      <c r="L577" s="36">
        <f>K577*'Курсы валют'!$F$6</f>
        <v>32.771561760000004</v>
      </c>
    </row>
    <row r="578" spans="1:12" ht="15" customHeight="1" x14ac:dyDescent="0.25">
      <c r="A578" s="39"/>
      <c r="B578" s="46" t="s">
        <v>1735</v>
      </c>
      <c r="C578" s="66" t="s">
        <v>1736</v>
      </c>
      <c r="D578" s="33" t="s">
        <v>1737</v>
      </c>
      <c r="E578" s="34">
        <v>25</v>
      </c>
      <c r="F578" s="37">
        <v>3.56E-2</v>
      </c>
      <c r="G578" s="38">
        <v>1.8900000000000001E-4</v>
      </c>
      <c r="H578" s="35">
        <v>20</v>
      </c>
      <c r="I578" s="35">
        <v>200</v>
      </c>
      <c r="J578" s="35" t="s">
        <v>5</v>
      </c>
      <c r="K578" s="36">
        <v>2.7780999999999998</v>
      </c>
      <c r="L578" s="36">
        <f>K578*'Курсы валют'!$F$6</f>
        <v>39.556254659999993</v>
      </c>
    </row>
    <row r="579" spans="1:12" ht="15" customHeight="1" x14ac:dyDescent="0.25">
      <c r="A579" s="39"/>
      <c r="B579" s="46" t="s">
        <v>1738</v>
      </c>
      <c r="C579" s="66" t="s">
        <v>1739</v>
      </c>
      <c r="D579" s="48" t="s">
        <v>1740</v>
      </c>
      <c r="E579" s="49">
        <v>32</v>
      </c>
      <c r="F579" s="37">
        <v>6.5199999999999994E-2</v>
      </c>
      <c r="G579" s="38">
        <v>3.9199999999999999E-4</v>
      </c>
      <c r="H579" s="35">
        <v>10</v>
      </c>
      <c r="I579" s="35">
        <v>100</v>
      </c>
      <c r="J579" s="35" t="s">
        <v>5</v>
      </c>
      <c r="K579" s="36">
        <v>4.9676999999999998</v>
      </c>
      <c r="L579" s="36">
        <f>K579*'Курсы валют'!$F$6</f>
        <v>70.733093220000001</v>
      </c>
    </row>
    <row r="580" spans="1:12" ht="15" customHeight="1" x14ac:dyDescent="0.25">
      <c r="A580" s="39"/>
      <c r="B580" s="46" t="s">
        <v>1741</v>
      </c>
      <c r="C580" s="66" t="s">
        <v>1742</v>
      </c>
      <c r="D580" s="33" t="s">
        <v>1743</v>
      </c>
      <c r="E580" s="34">
        <v>40</v>
      </c>
      <c r="F580" s="37">
        <v>0.1157</v>
      </c>
      <c r="G580" s="38">
        <v>6.3000000000000003E-4</v>
      </c>
      <c r="H580" s="35">
        <v>5</v>
      </c>
      <c r="I580" s="35">
        <v>60</v>
      </c>
      <c r="J580" s="35" t="s">
        <v>5</v>
      </c>
      <c r="K580" s="36">
        <v>6.4047000000000001</v>
      </c>
      <c r="L580" s="36">
        <f>K580*'Курсы валют'!$F$6</f>
        <v>91.193961419999994</v>
      </c>
    </row>
    <row r="581" spans="1:12" ht="15" customHeight="1" x14ac:dyDescent="0.25">
      <c r="A581" s="42"/>
      <c r="B581" s="50" t="s">
        <v>1744</v>
      </c>
      <c r="C581" s="66" t="s">
        <v>1745</v>
      </c>
      <c r="D581" s="33" t="s">
        <v>1746</v>
      </c>
      <c r="E581" s="34">
        <v>50</v>
      </c>
      <c r="F581" s="37">
        <v>0.20810000000000001</v>
      </c>
      <c r="G581" s="38">
        <v>1.1375000000000001E-3</v>
      </c>
      <c r="H581" s="35">
        <v>4</v>
      </c>
      <c r="I581" s="35">
        <v>32</v>
      </c>
      <c r="J581" s="35" t="s">
        <v>5</v>
      </c>
      <c r="K581" s="36">
        <v>12.955299999999999</v>
      </c>
      <c r="L581" s="36">
        <f>K581*'Курсы валют'!$F$6</f>
        <v>184.46533457999999</v>
      </c>
    </row>
    <row r="582" spans="1:12" x14ac:dyDescent="0.25">
      <c r="A582" s="23"/>
      <c r="B582" s="24"/>
      <c r="C582" s="25"/>
      <c r="D582" s="26"/>
      <c r="E582" s="26" t="s">
        <v>1747</v>
      </c>
      <c r="F582" s="29"/>
      <c r="G582" s="29"/>
      <c r="H582" s="27"/>
      <c r="I582" s="27"/>
      <c r="J582" s="27"/>
      <c r="K582" s="27"/>
      <c r="L582" s="28"/>
    </row>
    <row r="583" spans="1:12" ht="15" customHeight="1" x14ac:dyDescent="0.25">
      <c r="A583" s="30"/>
      <c r="B583" s="46" t="s">
        <v>1748</v>
      </c>
      <c r="C583" s="32" t="s">
        <v>1749</v>
      </c>
      <c r="D583" s="33" t="s">
        <v>1750</v>
      </c>
      <c r="E583" s="34" t="s">
        <v>1751</v>
      </c>
      <c r="F583" s="37">
        <v>4.8399999999999999E-2</v>
      </c>
      <c r="G583" s="38">
        <v>2.4267000000000001E-4</v>
      </c>
      <c r="H583" s="35">
        <v>50</v>
      </c>
      <c r="I583" s="35">
        <v>150</v>
      </c>
      <c r="J583" s="35" t="s">
        <v>5</v>
      </c>
      <c r="K583" s="36">
        <v>2.8289</v>
      </c>
      <c r="L583" s="36">
        <f>K583*'Курсы валют'!$F$6</f>
        <v>40.279575539999996</v>
      </c>
    </row>
    <row r="584" spans="1:12" ht="15" customHeight="1" x14ac:dyDescent="0.25">
      <c r="A584" s="39"/>
      <c r="B584" s="46" t="s">
        <v>1752</v>
      </c>
      <c r="C584" s="32" t="s">
        <v>1753</v>
      </c>
      <c r="D584" s="33" t="s">
        <v>1754</v>
      </c>
      <c r="E584" s="34" t="s">
        <v>1755</v>
      </c>
      <c r="F584" s="37">
        <v>7.4800000000000005E-2</v>
      </c>
      <c r="G584" s="38">
        <v>3.9199999999999999E-4</v>
      </c>
      <c r="H584" s="35">
        <v>25</v>
      </c>
      <c r="I584" s="35">
        <v>100</v>
      </c>
      <c r="J584" s="35" t="s">
        <v>5</v>
      </c>
      <c r="K584" s="36">
        <v>4.125</v>
      </c>
      <c r="L584" s="36">
        <f>K584*'Курсы валют'!$F$6</f>
        <v>58.734225000000002</v>
      </c>
    </row>
    <row r="585" spans="1:12" ht="15" customHeight="1" x14ac:dyDescent="0.25">
      <c r="A585" s="39"/>
      <c r="B585" s="46" t="s">
        <v>1756</v>
      </c>
      <c r="C585" s="32" t="s">
        <v>1757</v>
      </c>
      <c r="D585" s="33" t="s">
        <v>1758</v>
      </c>
      <c r="E585" s="34" t="s">
        <v>1759</v>
      </c>
      <c r="F585" s="37">
        <v>0.15559999999999999</v>
      </c>
      <c r="G585" s="38">
        <v>7.5600000000000005E-4</v>
      </c>
      <c r="H585" s="35">
        <v>25</v>
      </c>
      <c r="I585" s="35">
        <v>50</v>
      </c>
      <c r="J585" s="35" t="s">
        <v>5</v>
      </c>
      <c r="K585" s="36">
        <v>7.2808000000000002</v>
      </c>
      <c r="L585" s="36">
        <f>K585*'Курсы валют'!$F$6</f>
        <v>103.66839888</v>
      </c>
    </row>
    <row r="586" spans="1:12" ht="15" customHeight="1" x14ac:dyDescent="0.25">
      <c r="A586" s="42"/>
      <c r="B586" s="46" t="s">
        <v>1760</v>
      </c>
      <c r="C586" s="32" t="s">
        <v>1761</v>
      </c>
      <c r="D586" s="33" t="s">
        <v>1762</v>
      </c>
      <c r="E586" s="34" t="s">
        <v>1763</v>
      </c>
      <c r="F586" s="37">
        <v>0.27529999999999999</v>
      </c>
      <c r="G586" s="38">
        <v>1.3320000000000001E-3</v>
      </c>
      <c r="H586" s="35">
        <v>15</v>
      </c>
      <c r="I586" s="35">
        <v>30</v>
      </c>
      <c r="J586" s="35" t="s">
        <v>5</v>
      </c>
      <c r="K586" s="36">
        <v>17.533899999999999</v>
      </c>
      <c r="L586" s="36">
        <f>K586*'Курсы валют'!$F$6</f>
        <v>249.65818854</v>
      </c>
    </row>
    <row r="587" spans="1:12" x14ac:dyDescent="0.25">
      <c r="A587" s="23"/>
      <c r="B587" s="24"/>
      <c r="C587" s="25"/>
      <c r="D587" s="26"/>
      <c r="E587" s="26" t="s">
        <v>1764</v>
      </c>
      <c r="F587" s="29"/>
      <c r="G587" s="29"/>
      <c r="H587" s="27"/>
      <c r="I587" s="27"/>
      <c r="J587" s="27"/>
      <c r="K587" s="27"/>
      <c r="L587" s="28"/>
    </row>
    <row r="588" spans="1:12" ht="18" customHeight="1" x14ac:dyDescent="0.25">
      <c r="A588" s="30"/>
      <c r="B588" s="46" t="s">
        <v>1765</v>
      </c>
      <c r="C588" s="66" t="s">
        <v>1766</v>
      </c>
      <c r="D588" s="33" t="s">
        <v>1767</v>
      </c>
      <c r="E588" s="34">
        <v>20</v>
      </c>
      <c r="F588" s="37">
        <v>2.86E-2</v>
      </c>
      <c r="G588" s="38">
        <v>1.1455000000000001E-4</v>
      </c>
      <c r="H588" s="35">
        <v>30</v>
      </c>
      <c r="I588" s="35">
        <v>330</v>
      </c>
      <c r="J588" s="35" t="s">
        <v>5</v>
      </c>
      <c r="K588" s="36">
        <v>1.5929</v>
      </c>
      <c r="L588" s="36">
        <f>K588*'Курсы валют'!$F$6</f>
        <v>22.680665940000001</v>
      </c>
    </row>
    <row r="589" spans="1:12" ht="18" customHeight="1" x14ac:dyDescent="0.25">
      <c r="A589" s="39"/>
      <c r="B589" s="46" t="s">
        <v>1768</v>
      </c>
      <c r="C589" s="66" t="s">
        <v>1769</v>
      </c>
      <c r="D589" s="33" t="s">
        <v>1770</v>
      </c>
      <c r="E589" s="34">
        <v>20</v>
      </c>
      <c r="F589" s="37">
        <v>0</v>
      </c>
      <c r="G589" s="38">
        <v>1.1455000000000001E-4</v>
      </c>
      <c r="H589" s="35">
        <v>30</v>
      </c>
      <c r="I589" s="35">
        <v>330</v>
      </c>
      <c r="J589" s="35" t="s">
        <v>27</v>
      </c>
      <c r="K589" s="36">
        <v>20.91</v>
      </c>
      <c r="L589" s="36">
        <f>K589</f>
        <v>20.91</v>
      </c>
    </row>
    <row r="590" spans="1:12" ht="18" customHeight="1" x14ac:dyDescent="0.25">
      <c r="A590" s="39"/>
      <c r="B590" s="46" t="s">
        <v>1771</v>
      </c>
      <c r="C590" s="66" t="s">
        <v>1772</v>
      </c>
      <c r="D590" s="33" t="s">
        <v>1773</v>
      </c>
      <c r="E590" s="34">
        <v>25</v>
      </c>
      <c r="F590" s="37">
        <v>4.7899999999999998E-2</v>
      </c>
      <c r="G590" s="38">
        <v>1.8900000000000001E-4</v>
      </c>
      <c r="H590" s="35">
        <v>20</v>
      </c>
      <c r="I590" s="35">
        <v>200</v>
      </c>
      <c r="J590" s="35" t="s">
        <v>5</v>
      </c>
      <c r="K590" s="36">
        <v>2.1789999999999998</v>
      </c>
      <c r="L590" s="36">
        <f>K590*'Курсы валют'!$F$6</f>
        <v>31.025909399999996</v>
      </c>
    </row>
    <row r="591" spans="1:12" ht="18" customHeight="1" x14ac:dyDescent="0.25">
      <c r="A591" s="42"/>
      <c r="B591" s="46" t="s">
        <v>1774</v>
      </c>
      <c r="C591" s="66" t="s">
        <v>1775</v>
      </c>
      <c r="D591" s="33" t="s">
        <v>1776</v>
      </c>
      <c r="E591" s="34">
        <v>32</v>
      </c>
      <c r="F591" s="37">
        <v>7.7499999999999999E-2</v>
      </c>
      <c r="G591" s="38">
        <v>3.5636000000000001E-4</v>
      </c>
      <c r="H591" s="35">
        <v>11</v>
      </c>
      <c r="I591" s="35">
        <v>110</v>
      </c>
      <c r="J591" s="35" t="s">
        <v>5</v>
      </c>
      <c r="K591" s="36">
        <v>4.5236999999999998</v>
      </c>
      <c r="L591" s="36">
        <f>K591*'Курсы валют'!$F$6</f>
        <v>64.411154819999993</v>
      </c>
    </row>
    <row r="592" spans="1:12" x14ac:dyDescent="0.25">
      <c r="A592" s="23"/>
      <c r="B592" s="24"/>
      <c r="C592" s="25"/>
      <c r="D592" s="26"/>
      <c r="E592" s="26" t="s">
        <v>1777</v>
      </c>
      <c r="F592" s="29"/>
      <c r="G592" s="29"/>
      <c r="H592" s="27"/>
      <c r="I592" s="27"/>
      <c r="J592" s="27"/>
      <c r="K592" s="27"/>
      <c r="L592" s="28"/>
    </row>
    <row r="593" spans="1:12" ht="18" customHeight="1" x14ac:dyDescent="0.25">
      <c r="A593" s="30"/>
      <c r="B593" s="56" t="s">
        <v>1778</v>
      </c>
      <c r="C593" s="32" t="s">
        <v>1779</v>
      </c>
      <c r="D593" s="33" t="s">
        <v>1780</v>
      </c>
      <c r="E593" s="34">
        <v>20</v>
      </c>
      <c r="F593" s="37">
        <v>0.14019999999999999</v>
      </c>
      <c r="G593" s="38">
        <v>1.4040000000000001E-3</v>
      </c>
      <c r="H593" s="35">
        <v>1</v>
      </c>
      <c r="I593" s="35">
        <v>65</v>
      </c>
      <c r="J593" s="35" t="s">
        <v>27</v>
      </c>
      <c r="K593" s="36">
        <v>144</v>
      </c>
      <c r="L593" s="36">
        <f>K593</f>
        <v>144</v>
      </c>
    </row>
    <row r="594" spans="1:12" ht="18" customHeight="1" x14ac:dyDescent="0.25">
      <c r="A594" s="39"/>
      <c r="B594" s="56" t="s">
        <v>1781</v>
      </c>
      <c r="C594" s="32" t="s">
        <v>1782</v>
      </c>
      <c r="D594" s="33" t="s">
        <v>1783</v>
      </c>
      <c r="E594" s="34">
        <v>25</v>
      </c>
      <c r="F594" s="37">
        <v>0.2084</v>
      </c>
      <c r="G594" s="38">
        <v>2.1333300000000001E-3</v>
      </c>
      <c r="H594" s="35">
        <v>1</v>
      </c>
      <c r="I594" s="35">
        <v>45</v>
      </c>
      <c r="J594" s="35" t="s">
        <v>27</v>
      </c>
      <c r="K594" s="36">
        <v>232</v>
      </c>
      <c r="L594" s="36">
        <f>K594</f>
        <v>232</v>
      </c>
    </row>
    <row r="595" spans="1:12" ht="18" customHeight="1" x14ac:dyDescent="0.25">
      <c r="A595" s="39"/>
      <c r="B595" s="56" t="s">
        <v>1784</v>
      </c>
      <c r="C595" s="32" t="s">
        <v>1785</v>
      </c>
      <c r="D595" s="33" t="s">
        <v>1786</v>
      </c>
      <c r="E595" s="34">
        <v>32</v>
      </c>
      <c r="F595" s="37">
        <v>0.41360000000000002</v>
      </c>
      <c r="G595" s="38">
        <v>4.3636400000000002E-3</v>
      </c>
      <c r="H595" s="35">
        <v>1</v>
      </c>
      <c r="I595" s="35">
        <v>22</v>
      </c>
      <c r="J595" s="35" t="s">
        <v>27</v>
      </c>
      <c r="K595" s="36">
        <v>437.45350000000002</v>
      </c>
      <c r="L595" s="36">
        <f>K595</f>
        <v>437.45350000000002</v>
      </c>
    </row>
    <row r="596" spans="1:12" ht="18" customHeight="1" x14ac:dyDescent="0.25">
      <c r="A596" s="42"/>
      <c r="B596" s="56" t="s">
        <v>1787</v>
      </c>
      <c r="C596" s="32" t="s">
        <v>1788</v>
      </c>
      <c r="D596" s="33" t="s">
        <v>1789</v>
      </c>
      <c r="E596" s="34">
        <v>40</v>
      </c>
      <c r="F596" s="37">
        <v>0.59</v>
      </c>
      <c r="G596" s="38">
        <v>6.4000000000000003E-3</v>
      </c>
      <c r="H596" s="35">
        <v>1</v>
      </c>
      <c r="I596" s="35">
        <v>15</v>
      </c>
      <c r="J596" s="35" t="s">
        <v>27</v>
      </c>
      <c r="K596" s="36">
        <v>818</v>
      </c>
      <c r="L596" s="36">
        <f>K596</f>
        <v>818</v>
      </c>
    </row>
    <row r="597" spans="1:12" x14ac:dyDescent="0.25">
      <c r="A597" s="23"/>
      <c r="B597" s="24"/>
      <c r="C597" s="25"/>
      <c r="D597" s="26"/>
      <c r="E597" s="26" t="s">
        <v>1790</v>
      </c>
      <c r="F597" s="29"/>
      <c r="G597" s="29"/>
      <c r="H597" s="27"/>
      <c r="I597" s="27"/>
      <c r="J597" s="27"/>
      <c r="K597" s="27"/>
      <c r="L597" s="28"/>
    </row>
    <row r="598" spans="1:12" ht="30.75" customHeight="1" x14ac:dyDescent="0.25">
      <c r="A598" s="1"/>
      <c r="B598" s="56" t="s">
        <v>1791</v>
      </c>
      <c r="C598" s="44" t="s">
        <v>1792</v>
      </c>
      <c r="D598" s="33" t="s">
        <v>1793</v>
      </c>
      <c r="E598" s="34">
        <v>25</v>
      </c>
      <c r="F598" s="37">
        <v>0.1724</v>
      </c>
      <c r="G598" s="38">
        <v>3.6504000000000002E-4</v>
      </c>
      <c r="H598" s="35">
        <v>10</v>
      </c>
      <c r="I598" s="35">
        <v>50</v>
      </c>
      <c r="J598" s="35" t="s">
        <v>5</v>
      </c>
      <c r="K598" s="36">
        <v>170.62280000000001</v>
      </c>
      <c r="L598" s="36">
        <f>K598*'Курсы валют'!$F$6</f>
        <v>2429.4298000799999</v>
      </c>
    </row>
    <row r="599" spans="1:12" ht="30.75" customHeight="1" x14ac:dyDescent="0.25">
      <c r="A599" s="1"/>
      <c r="B599" s="56" t="s">
        <v>1794</v>
      </c>
      <c r="C599" s="44" t="s">
        <v>1795</v>
      </c>
      <c r="D599" s="33" t="s">
        <v>1796</v>
      </c>
      <c r="E599" s="34">
        <v>32</v>
      </c>
      <c r="F599" s="37">
        <v>0.27750000000000002</v>
      </c>
      <c r="G599" s="38">
        <v>7.7999999999999999E-4</v>
      </c>
      <c r="H599" s="35">
        <v>6</v>
      </c>
      <c r="I599" s="35">
        <v>24</v>
      </c>
      <c r="J599" s="35" t="s">
        <v>5</v>
      </c>
      <c r="K599" s="36">
        <v>220.08410000000001</v>
      </c>
      <c r="L599" s="36">
        <f>K599*'Курсы валют'!$F$6</f>
        <v>3133.6894662600002</v>
      </c>
    </row>
    <row r="600" spans="1:12" ht="30.75" customHeight="1" x14ac:dyDescent="0.25">
      <c r="A600" s="1"/>
      <c r="B600" s="56" t="s">
        <v>1797</v>
      </c>
      <c r="C600" s="44" t="s">
        <v>1798</v>
      </c>
      <c r="D600" s="33" t="s">
        <v>1799</v>
      </c>
      <c r="E600" s="34">
        <v>40</v>
      </c>
      <c r="F600" s="37">
        <v>0.57869999999999999</v>
      </c>
      <c r="G600" s="38">
        <v>1.2844E-3</v>
      </c>
      <c r="H600" s="35">
        <v>5</v>
      </c>
      <c r="I600" s="35">
        <v>15</v>
      </c>
      <c r="J600" s="35" t="s">
        <v>5</v>
      </c>
      <c r="K600" s="36">
        <v>275.1354</v>
      </c>
      <c r="L600" s="36">
        <f>K600*'Курсы валют'!$F$6</f>
        <v>3917.54290644</v>
      </c>
    </row>
    <row r="601" spans="1:12" ht="30.75" customHeight="1" x14ac:dyDescent="0.25">
      <c r="A601" s="1"/>
      <c r="B601" s="56" t="s">
        <v>1800</v>
      </c>
      <c r="C601" s="44" t="s">
        <v>1801</v>
      </c>
      <c r="D601" s="33" t="s">
        <v>1802</v>
      </c>
      <c r="E601" s="34">
        <v>50</v>
      </c>
      <c r="F601" s="37">
        <v>0.95130000000000003</v>
      </c>
      <c r="G601" s="38">
        <v>2.4082499999999998E-3</v>
      </c>
      <c r="H601" s="35">
        <v>4</v>
      </c>
      <c r="I601" s="35">
        <v>8</v>
      </c>
      <c r="J601" s="35" t="s">
        <v>5</v>
      </c>
      <c r="K601" s="36">
        <v>413.41269999999997</v>
      </c>
      <c r="L601" s="36">
        <f>K601*'Курсы валют'!$F$6</f>
        <v>5886.4180702199992</v>
      </c>
    </row>
    <row r="602" spans="1:12" ht="30.75" customHeight="1" x14ac:dyDescent="0.25">
      <c r="A602" s="1"/>
      <c r="B602" s="56" t="s">
        <v>1803</v>
      </c>
      <c r="C602" s="44" t="s">
        <v>1804</v>
      </c>
      <c r="D602" s="33" t="s">
        <v>1805</v>
      </c>
      <c r="E602" s="34">
        <v>63</v>
      </c>
      <c r="F602" s="37">
        <v>2.415</v>
      </c>
      <c r="G602" s="38">
        <v>7.4879999999999999E-3</v>
      </c>
      <c r="H602" s="35">
        <v>1</v>
      </c>
      <c r="I602" s="35">
        <v>1</v>
      </c>
      <c r="J602" s="35" t="s">
        <v>5</v>
      </c>
      <c r="K602" s="36">
        <v>702.23339999999996</v>
      </c>
      <c r="L602" s="36">
        <f>K602*'Курсы валют'!$F$6</f>
        <v>9998.820489239999</v>
      </c>
    </row>
    <row r="603" spans="1:12" x14ac:dyDescent="0.25">
      <c r="A603" s="23"/>
      <c r="B603" s="24"/>
      <c r="C603" s="25"/>
      <c r="D603" s="26"/>
      <c r="E603" s="26" t="s">
        <v>1806</v>
      </c>
      <c r="F603" s="29"/>
      <c r="G603" s="29"/>
      <c r="H603" s="27"/>
      <c r="I603" s="27"/>
      <c r="J603" s="27"/>
      <c r="K603" s="27"/>
      <c r="L603" s="28"/>
    </row>
    <row r="604" spans="1:12" x14ac:dyDescent="0.25">
      <c r="A604" s="30"/>
      <c r="B604" s="56" t="s">
        <v>1807</v>
      </c>
      <c r="C604" s="32" t="s">
        <v>1808</v>
      </c>
      <c r="D604" s="33" t="s">
        <v>1809</v>
      </c>
      <c r="E604" s="34">
        <v>40</v>
      </c>
      <c r="F604" s="37">
        <v>2.9600000000000001E-2</v>
      </c>
      <c r="G604" s="38">
        <v>2.2060999999999999E-4</v>
      </c>
      <c r="H604" s="35">
        <v>15</v>
      </c>
      <c r="I604" s="35">
        <v>165</v>
      </c>
      <c r="J604" s="35" t="s">
        <v>5</v>
      </c>
      <c r="K604" s="36">
        <v>1.9383999999999999</v>
      </c>
      <c r="L604" s="36">
        <f>K604*'Курсы валют'!$F$6</f>
        <v>27.600102239999998</v>
      </c>
    </row>
    <row r="605" spans="1:12" x14ac:dyDescent="0.25">
      <c r="A605" s="39"/>
      <c r="B605" s="46" t="s">
        <v>1810</v>
      </c>
      <c r="C605" s="32" t="s">
        <v>1811</v>
      </c>
      <c r="D605" s="33" t="s">
        <v>1812</v>
      </c>
      <c r="E605" s="34">
        <v>50</v>
      </c>
      <c r="F605" s="37">
        <v>4.2000000000000003E-2</v>
      </c>
      <c r="G605" s="38">
        <v>3.0332999999999998E-4</v>
      </c>
      <c r="H605" s="35">
        <v>15</v>
      </c>
      <c r="I605" s="35">
        <v>120</v>
      </c>
      <c r="J605" s="35" t="s">
        <v>5</v>
      </c>
      <c r="K605" s="36">
        <v>3.5297000000000001</v>
      </c>
      <c r="L605" s="36">
        <f>K605*'Курсы валют'!$F$6</f>
        <v>50.257986420000002</v>
      </c>
    </row>
    <row r="606" spans="1:12" x14ac:dyDescent="0.25">
      <c r="A606" s="39"/>
      <c r="B606" s="46" t="s">
        <v>1813</v>
      </c>
      <c r="C606" s="32" t="s">
        <v>1814</v>
      </c>
      <c r="D606" s="33" t="s">
        <v>1815</v>
      </c>
      <c r="E606" s="34">
        <v>63</v>
      </c>
      <c r="F606" s="37">
        <v>6.7000000000000004E-2</v>
      </c>
      <c r="G606" s="38">
        <v>3.6400000000000001E-4</v>
      </c>
      <c r="H606" s="35">
        <v>10</v>
      </c>
      <c r="I606" s="35">
        <v>100</v>
      </c>
      <c r="J606" s="35" t="s">
        <v>5</v>
      </c>
      <c r="K606" s="36">
        <v>4.9513999999999996</v>
      </c>
      <c r="L606" s="36">
        <f>K606*'Курсы валют'!$F$6</f>
        <v>70.501004039999998</v>
      </c>
    </row>
    <row r="607" spans="1:12" x14ac:dyDescent="0.25">
      <c r="A607" s="39"/>
      <c r="B607" s="46" t="s">
        <v>1816</v>
      </c>
      <c r="C607" s="32" t="s">
        <v>1817</v>
      </c>
      <c r="D607" s="33" t="s">
        <v>1818</v>
      </c>
      <c r="E607" s="34">
        <v>75</v>
      </c>
      <c r="F607" s="37">
        <v>9.8599999999999993E-2</v>
      </c>
      <c r="G607" s="38">
        <v>5.0555999999999995E-4</v>
      </c>
      <c r="H607" s="35">
        <v>4</v>
      </c>
      <c r="I607" s="35">
        <v>72</v>
      </c>
      <c r="J607" s="35" t="s">
        <v>5</v>
      </c>
      <c r="K607" s="36">
        <v>8.1998999999999995</v>
      </c>
      <c r="L607" s="36">
        <f>K607*'Курсы валют'!$F$6</f>
        <v>116.75509613999999</v>
      </c>
    </row>
    <row r="608" spans="1:12" x14ac:dyDescent="0.25">
      <c r="A608" s="39"/>
      <c r="B608" s="46" t="s">
        <v>1819</v>
      </c>
      <c r="C608" s="32" t="s">
        <v>1820</v>
      </c>
      <c r="D608" s="33" t="s">
        <v>1821</v>
      </c>
      <c r="E608" s="34">
        <v>90</v>
      </c>
      <c r="F608" s="37">
        <v>0.155</v>
      </c>
      <c r="G608" s="38">
        <v>8.1667000000000003E-4</v>
      </c>
      <c r="H608" s="35">
        <v>4</v>
      </c>
      <c r="I608" s="35">
        <v>48</v>
      </c>
      <c r="J608" s="35" t="s">
        <v>5</v>
      </c>
      <c r="K608" s="36">
        <v>15.165800000000001</v>
      </c>
      <c r="L608" s="36">
        <f>K608*'Курсы валют'!$F$6</f>
        <v>215.93975988</v>
      </c>
    </row>
    <row r="609" spans="1:12" x14ac:dyDescent="0.25">
      <c r="A609" s="39"/>
      <c r="B609" s="46" t="s">
        <v>1822</v>
      </c>
      <c r="C609" s="32" t="s">
        <v>1823</v>
      </c>
      <c r="D609" s="33" t="s">
        <v>1824</v>
      </c>
      <c r="E609" s="34">
        <v>110</v>
      </c>
      <c r="F609" s="37">
        <v>0.23910000000000001</v>
      </c>
      <c r="G609" s="38">
        <v>1.7818199999999999E-3</v>
      </c>
      <c r="H609" s="35">
        <v>2</v>
      </c>
      <c r="I609" s="35">
        <v>22</v>
      </c>
      <c r="J609" s="35" t="s">
        <v>5</v>
      </c>
      <c r="K609" s="36">
        <v>16.028500000000001</v>
      </c>
      <c r="L609" s="36">
        <f>K609*'Курсы валют'!$F$6</f>
        <v>228.22340010000002</v>
      </c>
    </row>
    <row r="610" spans="1:12" x14ac:dyDescent="0.25">
      <c r="A610" s="39"/>
      <c r="B610" s="46" t="s">
        <v>1825</v>
      </c>
      <c r="C610" s="32" t="s">
        <v>1826</v>
      </c>
      <c r="D610" s="33" t="s">
        <v>1827</v>
      </c>
      <c r="E610" s="34">
        <v>125</v>
      </c>
      <c r="F610" s="37">
        <v>0.64849999999999997</v>
      </c>
      <c r="G610" s="38">
        <v>2.9152499999999999E-3</v>
      </c>
      <c r="H610" s="35">
        <v>1</v>
      </c>
      <c r="I610" s="35">
        <v>12</v>
      </c>
      <c r="J610" s="35" t="s">
        <v>5</v>
      </c>
      <c r="K610" s="36">
        <v>52.415300000000002</v>
      </c>
      <c r="L610" s="36">
        <f>K610*'Курсы валют'!$F$6</f>
        <v>746.32049058000007</v>
      </c>
    </row>
    <row r="611" spans="1:12" x14ac:dyDescent="0.25">
      <c r="A611" s="42"/>
      <c r="B611" s="46" t="s">
        <v>1828</v>
      </c>
      <c r="C611" s="32" t="s">
        <v>1829</v>
      </c>
      <c r="D611" s="33" t="s">
        <v>1830</v>
      </c>
      <c r="E611" s="34">
        <v>160</v>
      </c>
      <c r="F611" s="37">
        <v>1.0507</v>
      </c>
      <c r="G611" s="38">
        <v>3.1199999999999999E-3</v>
      </c>
      <c r="H611" s="35">
        <v>1</v>
      </c>
      <c r="I611" s="35">
        <v>6</v>
      </c>
      <c r="J611" s="35" t="s">
        <v>5</v>
      </c>
      <c r="K611" s="36">
        <v>62.718400000000003</v>
      </c>
      <c r="L611" s="36">
        <f>K611*'Курсы валют'!$F$6</f>
        <v>893.02221024000005</v>
      </c>
    </row>
    <row r="612" spans="1:12" x14ac:dyDescent="0.25">
      <c r="A612" s="23"/>
      <c r="B612" s="24"/>
      <c r="C612" s="25"/>
      <c r="D612" s="26"/>
      <c r="E612" s="26" t="s">
        <v>1831</v>
      </c>
      <c r="F612" s="29"/>
      <c r="G612" s="29"/>
      <c r="H612" s="27"/>
      <c r="I612" s="27"/>
      <c r="J612" s="27"/>
      <c r="K612" s="27"/>
      <c r="L612" s="28"/>
    </row>
    <row r="613" spans="1:12" x14ac:dyDescent="0.25">
      <c r="A613" s="30"/>
      <c r="B613" s="46" t="s">
        <v>1832</v>
      </c>
      <c r="C613" s="44" t="s">
        <v>1833</v>
      </c>
      <c r="D613" s="33" t="s">
        <v>1834</v>
      </c>
      <c r="E613" s="34" t="s">
        <v>1835</v>
      </c>
      <c r="F613" s="37">
        <v>0.19700000000000001</v>
      </c>
      <c r="G613" s="38">
        <v>6.6600000000000003E-4</v>
      </c>
      <c r="H613" s="35">
        <v>5</v>
      </c>
      <c r="I613" s="35">
        <v>60</v>
      </c>
      <c r="J613" s="35" t="s">
        <v>5</v>
      </c>
      <c r="K613" s="36">
        <v>22.4038</v>
      </c>
      <c r="L613" s="36">
        <f>K613*'Курсы валют'!$F$6</f>
        <v>318.99874668000001</v>
      </c>
    </row>
    <row r="614" spans="1:12" x14ac:dyDescent="0.25">
      <c r="A614" s="39"/>
      <c r="B614" s="56" t="s">
        <v>1836</v>
      </c>
      <c r="C614" s="44" t="s">
        <v>1837</v>
      </c>
      <c r="D614" s="33" t="s">
        <v>1838</v>
      </c>
      <c r="E614" s="34" t="s">
        <v>1839</v>
      </c>
      <c r="F614" s="37">
        <v>0.22170000000000001</v>
      </c>
      <c r="G614" s="38">
        <v>7.5832999999999998E-4</v>
      </c>
      <c r="H614" s="35">
        <v>4</v>
      </c>
      <c r="I614" s="35">
        <v>48</v>
      </c>
      <c r="J614" s="35" t="s">
        <v>5</v>
      </c>
      <c r="K614" s="36">
        <v>26.135300000000001</v>
      </c>
      <c r="L614" s="36">
        <f>K614*'Курсы валют'!$F$6</f>
        <v>372.13008258000002</v>
      </c>
    </row>
    <row r="615" spans="1:12" x14ac:dyDescent="0.25">
      <c r="A615" s="39"/>
      <c r="B615" s="56" t="s">
        <v>1840</v>
      </c>
      <c r="C615" s="44" t="s">
        <v>1841</v>
      </c>
      <c r="D615" s="33" t="s">
        <v>1842</v>
      </c>
      <c r="E615" s="34" t="s">
        <v>1843</v>
      </c>
      <c r="F615" s="37">
        <v>0.26500000000000001</v>
      </c>
      <c r="G615" s="38">
        <v>1.0499999999999999E-3</v>
      </c>
      <c r="H615" s="35">
        <v>3</v>
      </c>
      <c r="I615" s="35">
        <v>36</v>
      </c>
      <c r="J615" s="35" t="s">
        <v>5</v>
      </c>
      <c r="K615" s="36">
        <v>29.920400000000001</v>
      </c>
      <c r="L615" s="36">
        <f>K615*'Курсы валют'!$F$6</f>
        <v>426.02460744000001</v>
      </c>
    </row>
    <row r="616" spans="1:12" x14ac:dyDescent="0.25">
      <c r="A616" s="39"/>
      <c r="B616" s="56" t="s">
        <v>1844</v>
      </c>
      <c r="C616" s="44" t="s">
        <v>1845</v>
      </c>
      <c r="D616" s="33" t="s">
        <v>1846</v>
      </c>
      <c r="E616" s="34" t="s">
        <v>1847</v>
      </c>
      <c r="F616" s="37">
        <v>0.34329999999999999</v>
      </c>
      <c r="G616" s="38">
        <v>1.2133300000000001E-3</v>
      </c>
      <c r="H616" s="35">
        <v>2</v>
      </c>
      <c r="I616" s="35">
        <v>30</v>
      </c>
      <c r="J616" s="35" t="s">
        <v>5</v>
      </c>
      <c r="K616" s="36">
        <v>42.4681</v>
      </c>
      <c r="L616" s="36">
        <f>K616*'Курсы валют'!$F$6</f>
        <v>604.68628865999995</v>
      </c>
    </row>
    <row r="617" spans="1:12" x14ac:dyDescent="0.25">
      <c r="A617" s="39"/>
      <c r="B617" s="56" t="s">
        <v>1848</v>
      </c>
      <c r="C617" s="44" t="s">
        <v>1849</v>
      </c>
      <c r="D617" s="33" t="s">
        <v>1850</v>
      </c>
      <c r="E617" s="34" t="s">
        <v>1851</v>
      </c>
      <c r="F617" s="37">
        <v>0.50090000000000001</v>
      </c>
      <c r="G617" s="38">
        <v>1.6545500000000001E-3</v>
      </c>
      <c r="H617" s="35">
        <v>1</v>
      </c>
      <c r="I617" s="35">
        <v>22</v>
      </c>
      <c r="J617" s="35" t="s">
        <v>5</v>
      </c>
      <c r="K617" s="36">
        <v>40.436300000000003</v>
      </c>
      <c r="L617" s="36">
        <f>K617*'Курсы валют'!$F$6</f>
        <v>575.75630118000004</v>
      </c>
    </row>
    <row r="618" spans="1:12" x14ac:dyDescent="0.25">
      <c r="A618" s="42"/>
      <c r="B618" s="56" t="s">
        <v>1852</v>
      </c>
      <c r="C618" s="44" t="s">
        <v>1853</v>
      </c>
      <c r="D618" s="33" t="s">
        <v>1854</v>
      </c>
      <c r="E618" s="34" t="s">
        <v>1855</v>
      </c>
      <c r="F618" s="37">
        <v>0.54</v>
      </c>
      <c r="G618" s="38">
        <v>2.0222199999999999E-3</v>
      </c>
      <c r="H618" s="35">
        <v>1</v>
      </c>
      <c r="I618" s="35">
        <v>18</v>
      </c>
      <c r="J618" s="35" t="s">
        <v>5</v>
      </c>
      <c r="K618" s="36">
        <v>59.141599999999997</v>
      </c>
      <c r="L618" s="36">
        <f>K618*'Курсы валют'!$F$6</f>
        <v>842.09358576</v>
      </c>
    </row>
    <row r="619" spans="1:12" x14ac:dyDescent="0.25">
      <c r="A619" s="23"/>
      <c r="B619" s="24"/>
      <c r="C619" s="25"/>
      <c r="D619" s="26"/>
      <c r="E619" s="26" t="s">
        <v>1856</v>
      </c>
      <c r="F619" s="29"/>
      <c r="G619" s="29"/>
      <c r="H619" s="27"/>
      <c r="I619" s="27"/>
      <c r="J619" s="27"/>
      <c r="K619" s="27"/>
      <c r="L619" s="28"/>
    </row>
    <row r="620" spans="1:12" x14ac:dyDescent="0.25">
      <c r="A620" s="30"/>
      <c r="B620" s="50" t="s">
        <v>1857</v>
      </c>
      <c r="C620" s="65" t="s">
        <v>1858</v>
      </c>
      <c r="D620" s="33" t="s">
        <v>1859</v>
      </c>
      <c r="E620" s="34">
        <v>16</v>
      </c>
      <c r="F620" s="37">
        <v>5.1999999999999998E-3</v>
      </c>
      <c r="G620" s="38">
        <v>2.6639999999999999E-5</v>
      </c>
      <c r="H620" s="35">
        <v>150</v>
      </c>
      <c r="I620" s="35">
        <v>1500</v>
      </c>
      <c r="J620" s="35" t="s">
        <v>27</v>
      </c>
      <c r="K620" s="36">
        <v>3.8815</v>
      </c>
      <c r="L620" s="36">
        <f>K620</f>
        <v>3.8815</v>
      </c>
    </row>
    <row r="621" spans="1:12" x14ac:dyDescent="0.25">
      <c r="A621" s="39"/>
      <c r="B621" s="46" t="s">
        <v>1860</v>
      </c>
      <c r="C621" s="65" t="s">
        <v>1861</v>
      </c>
      <c r="D621" s="33" t="s">
        <v>1862</v>
      </c>
      <c r="E621" s="34">
        <v>20</v>
      </c>
      <c r="F621" s="37">
        <v>6.4999999999999997E-3</v>
      </c>
      <c r="G621" s="38">
        <v>2.8540000000000001E-5</v>
      </c>
      <c r="H621" s="35">
        <v>140</v>
      </c>
      <c r="I621" s="35">
        <v>1400</v>
      </c>
      <c r="J621" s="35" t="s">
        <v>27</v>
      </c>
      <c r="K621" s="36">
        <v>3.7654999999999998</v>
      </c>
      <c r="L621" s="36">
        <f>K621</f>
        <v>3.7654999999999998</v>
      </c>
    </row>
    <row r="622" spans="1:12" x14ac:dyDescent="0.25">
      <c r="A622" s="39"/>
      <c r="B622" s="46" t="s">
        <v>1863</v>
      </c>
      <c r="C622" s="65" t="s">
        <v>1864</v>
      </c>
      <c r="D622" s="33" t="s">
        <v>1865</v>
      </c>
      <c r="E622" s="34">
        <v>25</v>
      </c>
      <c r="F622" s="37">
        <v>8.6E-3</v>
      </c>
      <c r="G622" s="38">
        <v>3.9959999999999997E-5</v>
      </c>
      <c r="H622" s="35">
        <v>100</v>
      </c>
      <c r="I622" s="35">
        <v>1000</v>
      </c>
      <c r="J622" s="35" t="s">
        <v>27</v>
      </c>
      <c r="K622" s="36">
        <v>4.8361999999999998</v>
      </c>
      <c r="L622" s="36">
        <f>K622</f>
        <v>4.8361999999999998</v>
      </c>
    </row>
    <row r="623" spans="1:12" x14ac:dyDescent="0.25">
      <c r="A623" s="39"/>
      <c r="B623" s="46" t="s">
        <v>1866</v>
      </c>
      <c r="C623" s="65" t="s">
        <v>1867</v>
      </c>
      <c r="D623" s="33" t="s">
        <v>1868</v>
      </c>
      <c r="E623" s="34">
        <v>32</v>
      </c>
      <c r="F623" s="37">
        <v>1.17E-2</v>
      </c>
      <c r="G623" s="38">
        <v>5.7089999999999997E-5</v>
      </c>
      <c r="H623" s="35">
        <v>70</v>
      </c>
      <c r="I623" s="35">
        <v>700</v>
      </c>
      <c r="J623" s="35" t="s">
        <v>27</v>
      </c>
      <c r="K623" s="36">
        <v>7.1093000000000002</v>
      </c>
      <c r="L623" s="36">
        <f>K623</f>
        <v>7.1093000000000002</v>
      </c>
    </row>
    <row r="624" spans="1:12" s="3" customFormat="1" x14ac:dyDescent="0.25">
      <c r="A624" s="39"/>
      <c r="B624" s="46" t="s">
        <v>1869</v>
      </c>
      <c r="C624" s="65" t="s">
        <v>1870</v>
      </c>
      <c r="D624" s="33" t="s">
        <v>1871</v>
      </c>
      <c r="E624" s="34">
        <v>40</v>
      </c>
      <c r="F624" s="37">
        <v>1.3899999999999999E-2</v>
      </c>
      <c r="G624" s="38">
        <v>7.2799999999999994E-5</v>
      </c>
      <c r="H624" s="35">
        <v>50</v>
      </c>
      <c r="I624" s="35">
        <v>500</v>
      </c>
      <c r="J624" s="35" t="s">
        <v>5</v>
      </c>
      <c r="K624" s="36">
        <v>0.8286</v>
      </c>
      <c r="L624" s="36">
        <f>K624*'Курсы валют'!$F$6</f>
        <v>11.798103960000001</v>
      </c>
    </row>
    <row r="625" spans="1:12" x14ac:dyDescent="0.25">
      <c r="A625" s="39"/>
      <c r="B625" s="46" t="s">
        <v>1872</v>
      </c>
      <c r="C625" s="65" t="s">
        <v>1873</v>
      </c>
      <c r="D625" s="33" t="s">
        <v>1874</v>
      </c>
      <c r="E625" s="34">
        <v>40</v>
      </c>
      <c r="F625" s="37">
        <v>0</v>
      </c>
      <c r="G625" s="38">
        <v>7.2799999999999994E-5</v>
      </c>
      <c r="H625" s="35">
        <v>50</v>
      </c>
      <c r="I625" s="35">
        <v>550</v>
      </c>
      <c r="J625" s="35" t="s">
        <v>27</v>
      </c>
      <c r="K625" s="36">
        <v>11.4</v>
      </c>
      <c r="L625" s="36">
        <f>K625</f>
        <v>11.4</v>
      </c>
    </row>
    <row r="626" spans="1:12" s="3" customFormat="1" x14ac:dyDescent="0.25">
      <c r="A626" s="39"/>
      <c r="B626" s="46" t="s">
        <v>1875</v>
      </c>
      <c r="C626" s="65" t="s">
        <v>1876</v>
      </c>
      <c r="D626" s="33" t="s">
        <v>1877</v>
      </c>
      <c r="E626" s="34">
        <v>50</v>
      </c>
      <c r="F626" s="37">
        <v>1.9199999999999998E-2</v>
      </c>
      <c r="G626" s="38">
        <v>1.2133000000000001E-4</v>
      </c>
      <c r="H626" s="35">
        <v>25</v>
      </c>
      <c r="I626" s="35">
        <v>300</v>
      </c>
      <c r="J626" s="35" t="s">
        <v>5</v>
      </c>
      <c r="K626" s="36">
        <v>1.391</v>
      </c>
      <c r="L626" s="36">
        <f>K626*'Курсы валют'!$F$6</f>
        <v>19.8058926</v>
      </c>
    </row>
    <row r="627" spans="1:12" x14ac:dyDescent="0.25">
      <c r="A627" s="39"/>
      <c r="B627" s="46" t="s">
        <v>1878</v>
      </c>
      <c r="C627" s="65" t="s">
        <v>1879</v>
      </c>
      <c r="D627" s="33" t="s">
        <v>1880</v>
      </c>
      <c r="E627" s="34">
        <v>50</v>
      </c>
      <c r="F627" s="37">
        <v>0</v>
      </c>
      <c r="G627" s="38">
        <v>1.2133000000000001E-4</v>
      </c>
      <c r="H627" s="35">
        <v>25</v>
      </c>
      <c r="I627" s="35">
        <v>400</v>
      </c>
      <c r="J627" s="35" t="s">
        <v>27</v>
      </c>
      <c r="K627" s="36">
        <v>18.8</v>
      </c>
      <c r="L627" s="36">
        <f>K627</f>
        <v>18.8</v>
      </c>
    </row>
    <row r="628" spans="1:12" x14ac:dyDescent="0.25">
      <c r="A628" s="42"/>
      <c r="B628" s="46" t="s">
        <v>1881</v>
      </c>
      <c r="C628" s="68" t="s">
        <v>1882</v>
      </c>
      <c r="D628" s="51" t="s">
        <v>1883</v>
      </c>
      <c r="E628" s="68">
        <v>63</v>
      </c>
      <c r="F628" s="37">
        <v>2.7799999999999998E-2</v>
      </c>
      <c r="G628" s="38">
        <v>1.4559999999999999E-4</v>
      </c>
      <c r="H628" s="35">
        <v>25</v>
      </c>
      <c r="I628" s="35">
        <v>250</v>
      </c>
      <c r="J628" s="35" t="s">
        <v>5</v>
      </c>
      <c r="K628" s="36">
        <v>1.5302</v>
      </c>
      <c r="L628" s="36">
        <f>K628*'Курсы валют'!$F$6</f>
        <v>21.787905720000001</v>
      </c>
    </row>
    <row r="629" spans="1:12" x14ac:dyDescent="0.25">
      <c r="A629" s="23"/>
      <c r="B629" s="24"/>
      <c r="C629" s="25"/>
      <c r="D629" s="26"/>
      <c r="E629" s="26" t="s">
        <v>1884</v>
      </c>
      <c r="F629" s="29"/>
      <c r="G629" s="29"/>
      <c r="H629" s="27"/>
      <c r="I629" s="27"/>
      <c r="J629" s="27"/>
      <c r="K629" s="27"/>
      <c r="L629" s="28"/>
    </row>
    <row r="630" spans="1:12" x14ac:dyDescent="0.25">
      <c r="A630" s="30"/>
      <c r="B630" s="50" t="s">
        <v>1885</v>
      </c>
      <c r="C630" s="84" t="s">
        <v>1886</v>
      </c>
      <c r="D630" s="51" t="s">
        <v>1887</v>
      </c>
      <c r="E630" s="68">
        <v>16</v>
      </c>
      <c r="F630" s="37">
        <v>4.0000000000000001E-3</v>
      </c>
      <c r="G630" s="38">
        <v>3.8220000000000003E-5</v>
      </c>
      <c r="H630" s="35">
        <v>100</v>
      </c>
      <c r="I630" s="35">
        <v>1000</v>
      </c>
      <c r="J630" s="35" t="s">
        <v>27</v>
      </c>
      <c r="K630" s="36">
        <v>4.2328000000000001</v>
      </c>
      <c r="L630" s="36">
        <f>K630</f>
        <v>4.2328000000000001</v>
      </c>
    </row>
    <row r="631" spans="1:12" x14ac:dyDescent="0.25">
      <c r="A631" s="39"/>
      <c r="B631" s="50" t="s">
        <v>1888</v>
      </c>
      <c r="C631" s="85" t="s">
        <v>1889</v>
      </c>
      <c r="D631" s="51" t="s">
        <v>1890</v>
      </c>
      <c r="E631" s="68">
        <v>20</v>
      </c>
      <c r="F631" s="37">
        <v>7.0000000000000001E-3</v>
      </c>
      <c r="G631" s="38">
        <v>3.0000000000000001E-5</v>
      </c>
      <c r="H631" s="35">
        <v>100</v>
      </c>
      <c r="I631" s="35">
        <v>1000</v>
      </c>
      <c r="J631" s="35" t="s">
        <v>27</v>
      </c>
      <c r="K631" s="36">
        <v>4.5301999999999998</v>
      </c>
      <c r="L631" s="36">
        <f>K631</f>
        <v>4.5301999999999998</v>
      </c>
    </row>
    <row r="632" spans="1:12" x14ac:dyDescent="0.25">
      <c r="A632" s="39"/>
      <c r="B632" s="46" t="s">
        <v>1891</v>
      </c>
      <c r="C632" s="86" t="s">
        <v>1892</v>
      </c>
      <c r="D632" s="51" t="s">
        <v>1893</v>
      </c>
      <c r="E632" s="68">
        <v>25</v>
      </c>
      <c r="F632" s="37">
        <v>6.3E-3</v>
      </c>
      <c r="G632" s="38">
        <v>4.8210000000000001E-5</v>
      </c>
      <c r="H632" s="35">
        <v>80</v>
      </c>
      <c r="I632" s="35">
        <v>800</v>
      </c>
      <c r="J632" s="35" t="s">
        <v>27</v>
      </c>
      <c r="K632" s="36">
        <v>6.0403000000000002</v>
      </c>
      <c r="L632" s="36">
        <f>K632</f>
        <v>6.0403000000000002</v>
      </c>
    </row>
    <row r="633" spans="1:12" x14ac:dyDescent="0.25">
      <c r="A633" s="39"/>
      <c r="B633" s="46" t="s">
        <v>1894</v>
      </c>
      <c r="C633" s="86" t="s">
        <v>1895</v>
      </c>
      <c r="D633" s="51" t="s">
        <v>1896</v>
      </c>
      <c r="E633" s="68">
        <v>32</v>
      </c>
      <c r="F633" s="37">
        <v>9.5999999999999992E-3</v>
      </c>
      <c r="G633" s="38">
        <v>7.7139999999999997E-5</v>
      </c>
      <c r="H633" s="35">
        <v>50</v>
      </c>
      <c r="I633" s="35">
        <v>500</v>
      </c>
      <c r="J633" s="35" t="s">
        <v>27</v>
      </c>
      <c r="K633" s="36">
        <v>7.6647999999999996</v>
      </c>
      <c r="L633" s="36">
        <f>K633</f>
        <v>7.6647999999999996</v>
      </c>
    </row>
    <row r="634" spans="1:12" x14ac:dyDescent="0.25">
      <c r="A634" s="39"/>
      <c r="B634" s="46" t="s">
        <v>1897</v>
      </c>
      <c r="C634" s="86" t="s">
        <v>1898</v>
      </c>
      <c r="D634" s="51" t="s">
        <v>1899</v>
      </c>
      <c r="E634" s="68">
        <v>40</v>
      </c>
      <c r="F634" s="37">
        <v>1.3299999999999999E-2</v>
      </c>
      <c r="G634" s="38">
        <v>1.2857E-4</v>
      </c>
      <c r="H634" s="35">
        <v>30</v>
      </c>
      <c r="I634" s="35">
        <v>300</v>
      </c>
      <c r="J634" s="35" t="s">
        <v>27</v>
      </c>
      <c r="K634" s="36">
        <v>13.156000000000001</v>
      </c>
      <c r="L634" s="36">
        <f>K634</f>
        <v>13.156000000000001</v>
      </c>
    </row>
    <row r="635" spans="1:12" x14ac:dyDescent="0.25">
      <c r="A635" s="39"/>
      <c r="B635" s="46" t="s">
        <v>1900</v>
      </c>
      <c r="C635" s="86" t="s">
        <v>1901</v>
      </c>
      <c r="D635" s="51" t="s">
        <v>1902</v>
      </c>
      <c r="E635" s="68">
        <v>50</v>
      </c>
      <c r="F635" s="37">
        <v>1.9699999999999999E-2</v>
      </c>
      <c r="G635" s="38">
        <v>1.1733E-4</v>
      </c>
      <c r="H635" s="35">
        <v>20</v>
      </c>
      <c r="I635" s="35">
        <v>200</v>
      </c>
      <c r="J635" s="35" t="s">
        <v>27</v>
      </c>
      <c r="K635" s="36">
        <v>16.313400000000001</v>
      </c>
      <c r="L635" s="36">
        <f>K635</f>
        <v>16.313400000000001</v>
      </c>
    </row>
    <row r="636" spans="1:12" x14ac:dyDescent="0.25">
      <c r="A636" s="42"/>
      <c r="B636" s="46" t="s">
        <v>1903</v>
      </c>
      <c r="C636" s="86" t="s">
        <v>1904</v>
      </c>
      <c r="D636" s="51" t="s">
        <v>1905</v>
      </c>
      <c r="E636" s="68">
        <v>63</v>
      </c>
      <c r="F636" s="37">
        <v>1.5299999999999999E-2</v>
      </c>
      <c r="G636" s="38">
        <v>1.0608E-4</v>
      </c>
      <c r="H636" s="35">
        <v>20</v>
      </c>
      <c r="I636" s="35">
        <v>160</v>
      </c>
      <c r="J636" s="35" t="s">
        <v>27</v>
      </c>
      <c r="K636" s="36">
        <v>19.396000000000001</v>
      </c>
      <c r="L636" s="36">
        <f>K636</f>
        <v>19.396000000000001</v>
      </c>
    </row>
    <row r="637" spans="1:12" x14ac:dyDescent="0.25">
      <c r="A637" s="23"/>
      <c r="B637" s="24"/>
      <c r="C637" s="25"/>
      <c r="D637" s="26"/>
      <c r="E637" s="26" t="s">
        <v>1906</v>
      </c>
      <c r="F637" s="29"/>
      <c r="G637" s="29"/>
      <c r="H637" s="27"/>
      <c r="I637" s="27"/>
      <c r="J637" s="27"/>
      <c r="K637" s="27"/>
      <c r="L637" s="28"/>
    </row>
    <row r="638" spans="1:12" ht="30" customHeight="1" x14ac:dyDescent="0.25">
      <c r="A638" s="30"/>
      <c r="B638" s="46" t="s">
        <v>1907</v>
      </c>
      <c r="C638" s="67" t="s">
        <v>1908</v>
      </c>
      <c r="D638" s="51" t="s">
        <v>1909</v>
      </c>
      <c r="E638" s="68">
        <v>20</v>
      </c>
      <c r="F638" s="37">
        <v>1.17E-2</v>
      </c>
      <c r="G638" s="38">
        <v>7.8399999999999995E-5</v>
      </c>
      <c r="H638" s="35">
        <v>50</v>
      </c>
      <c r="I638" s="35">
        <v>500</v>
      </c>
      <c r="J638" s="35" t="s">
        <v>5</v>
      </c>
      <c r="K638" s="36">
        <v>0.55200000000000005</v>
      </c>
      <c r="L638" s="36">
        <f>K638*'Курсы валют'!$F$6</f>
        <v>7.8597072000000008</v>
      </c>
    </row>
    <row r="639" spans="1:12" ht="30" customHeight="1" x14ac:dyDescent="0.25">
      <c r="A639" s="39"/>
      <c r="B639" s="46" t="s">
        <v>1910</v>
      </c>
      <c r="C639" s="67" t="s">
        <v>1911</v>
      </c>
      <c r="D639" s="51" t="s">
        <v>1912</v>
      </c>
      <c r="E639" s="68">
        <v>25</v>
      </c>
      <c r="F639" s="37">
        <v>1.4999999999999999E-2</v>
      </c>
      <c r="G639" s="38">
        <v>9.1000000000000003E-5</v>
      </c>
      <c r="H639" s="35">
        <v>40</v>
      </c>
      <c r="I639" s="35">
        <v>400</v>
      </c>
      <c r="J639" s="35" t="s">
        <v>5</v>
      </c>
      <c r="K639" s="36">
        <v>0.76749999999999996</v>
      </c>
      <c r="L639" s="36">
        <f>K639*'Курсы валют'!$F$6</f>
        <v>10.9281255</v>
      </c>
    </row>
    <row r="640" spans="1:12" ht="30" customHeight="1" x14ac:dyDescent="0.25">
      <c r="A640" s="42"/>
      <c r="B640" s="46" t="s">
        <v>1913</v>
      </c>
      <c r="C640" s="67" t="s">
        <v>1914</v>
      </c>
      <c r="D640" s="51" t="s">
        <v>1915</v>
      </c>
      <c r="E640" s="68">
        <v>32</v>
      </c>
      <c r="F640" s="37">
        <v>2.1299999999999999E-2</v>
      </c>
      <c r="G640" s="38">
        <v>1.248E-4</v>
      </c>
      <c r="H640" s="35">
        <v>30</v>
      </c>
      <c r="I640" s="35">
        <v>300</v>
      </c>
      <c r="J640" s="35" t="s">
        <v>5</v>
      </c>
      <c r="K640" s="36">
        <v>1.2410000000000001</v>
      </c>
      <c r="L640" s="36">
        <f>K640*'Курсы валют'!$F$6</f>
        <v>17.6701026</v>
      </c>
    </row>
    <row r="641" spans="1:12" x14ac:dyDescent="0.25">
      <c r="A641" s="23"/>
      <c r="B641" s="24"/>
      <c r="C641" s="25"/>
      <c r="D641" s="26"/>
      <c r="E641" s="26" t="s">
        <v>1916</v>
      </c>
      <c r="F641" s="29"/>
      <c r="G641" s="29"/>
      <c r="H641" s="27"/>
      <c r="I641" s="27"/>
      <c r="J641" s="27"/>
      <c r="K641" s="27"/>
      <c r="L641" s="28"/>
    </row>
    <row r="642" spans="1:12" x14ac:dyDescent="0.25">
      <c r="A642" s="30"/>
      <c r="B642" s="46" t="s">
        <v>1917</v>
      </c>
      <c r="C642" s="65" t="s">
        <v>1918</v>
      </c>
      <c r="D642" s="33" t="s">
        <v>1919</v>
      </c>
      <c r="E642" s="34" t="s">
        <v>1920</v>
      </c>
      <c r="F642" s="37">
        <v>2.47E-2</v>
      </c>
      <c r="G642" s="38">
        <v>1.1375E-4</v>
      </c>
      <c r="H642" s="35">
        <v>40</v>
      </c>
      <c r="I642" s="35">
        <v>320</v>
      </c>
      <c r="J642" s="35" t="s">
        <v>5</v>
      </c>
      <c r="K642" s="36">
        <v>1.9985999999999999</v>
      </c>
      <c r="L642" s="36">
        <f>K642*'Курсы валют'!$F$6</f>
        <v>28.457265959999997</v>
      </c>
    </row>
    <row r="643" spans="1:12" x14ac:dyDescent="0.25">
      <c r="A643" s="39"/>
      <c r="B643" s="46" t="s">
        <v>1921</v>
      </c>
      <c r="C643" s="65" t="s">
        <v>1922</v>
      </c>
      <c r="D643" s="33" t="s">
        <v>1923</v>
      </c>
      <c r="E643" s="34" t="s">
        <v>1924</v>
      </c>
      <c r="F643" s="37">
        <v>3.2099999999999997E-2</v>
      </c>
      <c r="G643" s="38">
        <v>1.2629000000000001E-4</v>
      </c>
      <c r="H643" s="35">
        <v>35</v>
      </c>
      <c r="I643" s="35">
        <v>280</v>
      </c>
      <c r="J643" s="35" t="s">
        <v>5</v>
      </c>
      <c r="K643" s="36">
        <v>1.8579000000000001</v>
      </c>
      <c r="L643" s="36">
        <f>K643*'Курсы валют'!$F$6</f>
        <v>26.453894940000001</v>
      </c>
    </row>
    <row r="644" spans="1:12" x14ac:dyDescent="0.25">
      <c r="A644" s="39"/>
      <c r="B644" s="46" t="s">
        <v>1925</v>
      </c>
      <c r="C644" s="65" t="s">
        <v>1926</v>
      </c>
      <c r="D644" s="33" t="s">
        <v>1927</v>
      </c>
      <c r="E644" s="34" t="s">
        <v>1928</v>
      </c>
      <c r="F644" s="37">
        <v>3.4599999999999999E-2</v>
      </c>
      <c r="G644" s="38">
        <v>1.5469999999999999E-4</v>
      </c>
      <c r="H644" s="35">
        <v>30</v>
      </c>
      <c r="I644" s="35">
        <v>240</v>
      </c>
      <c r="J644" s="35" t="s">
        <v>5</v>
      </c>
      <c r="K644" s="36">
        <v>2.1267</v>
      </c>
      <c r="L644" s="36">
        <f>K644*'Курсы валют'!$F$6</f>
        <v>30.281230619999999</v>
      </c>
    </row>
    <row r="645" spans="1:12" x14ac:dyDescent="0.25">
      <c r="A645" s="39"/>
      <c r="B645" s="46" t="s">
        <v>1929</v>
      </c>
      <c r="C645" s="65" t="s">
        <v>1930</v>
      </c>
      <c r="D645" s="33" t="s">
        <v>1931</v>
      </c>
      <c r="E645" s="34" t="s">
        <v>1932</v>
      </c>
      <c r="F645" s="37">
        <v>4.0800000000000003E-2</v>
      </c>
      <c r="G645" s="38">
        <v>1.4732999999999999E-4</v>
      </c>
      <c r="H645" s="35">
        <v>30</v>
      </c>
      <c r="I645" s="35">
        <v>240</v>
      </c>
      <c r="J645" s="35" t="s">
        <v>5</v>
      </c>
      <c r="K645" s="36">
        <v>2.4289999999999998</v>
      </c>
      <c r="L645" s="36">
        <f>K645*'Курсы валют'!$F$6</f>
        <v>34.585559399999994</v>
      </c>
    </row>
    <row r="646" spans="1:12" x14ac:dyDescent="0.25">
      <c r="A646" s="42"/>
      <c r="B646" s="46" t="s">
        <v>1933</v>
      </c>
      <c r="C646" s="65" t="s">
        <v>1934</v>
      </c>
      <c r="D646" s="33" t="s">
        <v>1935</v>
      </c>
      <c r="E646" s="34" t="s">
        <v>1936</v>
      </c>
      <c r="F646" s="37">
        <v>4.2999999999999997E-2</v>
      </c>
      <c r="G646" s="38">
        <v>1.8200000000000001E-4</v>
      </c>
      <c r="H646" s="35">
        <v>25</v>
      </c>
      <c r="I646" s="35">
        <v>200</v>
      </c>
      <c r="J646" s="35" t="s">
        <v>5</v>
      </c>
      <c r="K646" s="36">
        <v>2.4289000000000001</v>
      </c>
      <c r="L646" s="36">
        <f>K646*'Курсы валют'!$F$6</f>
        <v>34.584135539999998</v>
      </c>
    </row>
    <row r="647" spans="1:12" x14ac:dyDescent="0.25">
      <c r="A647" s="23"/>
      <c r="B647" s="24"/>
      <c r="C647" s="25"/>
      <c r="D647" s="26"/>
      <c r="E647" s="26" t="s">
        <v>1937</v>
      </c>
      <c r="F647" s="29"/>
      <c r="G647" s="29"/>
      <c r="H647" s="27"/>
      <c r="I647" s="27"/>
      <c r="J647" s="27"/>
      <c r="K647" s="27"/>
      <c r="L647" s="28"/>
    </row>
    <row r="648" spans="1:12" ht="24" customHeight="1" x14ac:dyDescent="0.25">
      <c r="A648" s="30"/>
      <c r="B648" s="46" t="s">
        <v>1938</v>
      </c>
      <c r="C648" s="44" t="s">
        <v>1939</v>
      </c>
      <c r="D648" s="33" t="s">
        <v>1940</v>
      </c>
      <c r="E648" s="34" t="s">
        <v>1941</v>
      </c>
      <c r="F648" s="37">
        <v>1.1000000000000001</v>
      </c>
      <c r="G648" s="38">
        <v>7.8429999999999993E-3</v>
      </c>
      <c r="H648" s="35">
        <v>1</v>
      </c>
      <c r="I648" s="35">
        <v>1</v>
      </c>
      <c r="J648" s="35" t="s">
        <v>150</v>
      </c>
      <c r="K648" s="36">
        <v>56.607399999999998</v>
      </c>
      <c r="L648" s="36">
        <f>K648*'Курсы валют'!$F$3</f>
        <v>6002.0260146000001</v>
      </c>
    </row>
    <row r="649" spans="1:12" ht="24" customHeight="1" x14ac:dyDescent="0.25">
      <c r="A649" s="39"/>
      <c r="B649" s="46" t="s">
        <v>1942</v>
      </c>
      <c r="C649" s="44" t="s">
        <v>1943</v>
      </c>
      <c r="D649" s="33" t="s">
        <v>1944</v>
      </c>
      <c r="E649" s="34" t="s">
        <v>1945</v>
      </c>
      <c r="F649" s="37">
        <v>1.986</v>
      </c>
      <c r="G649" s="38">
        <v>1.1232000000000001E-2</v>
      </c>
      <c r="H649" s="35">
        <v>1</v>
      </c>
      <c r="I649" s="35">
        <v>1</v>
      </c>
      <c r="J649" s="35" t="s">
        <v>150</v>
      </c>
      <c r="K649" s="36">
        <v>66.6006</v>
      </c>
      <c r="L649" s="36">
        <f>K649*'Курсы валют'!$F$3</f>
        <v>7061.5950174</v>
      </c>
    </row>
    <row r="650" spans="1:12" ht="24" customHeight="1" x14ac:dyDescent="0.25">
      <c r="A650" s="39"/>
      <c r="B650" s="46" t="s">
        <v>1946</v>
      </c>
      <c r="C650" s="44" t="s">
        <v>1947</v>
      </c>
      <c r="D650" s="33" t="s">
        <v>1948</v>
      </c>
      <c r="E650" s="34" t="s">
        <v>1949</v>
      </c>
      <c r="F650" s="37">
        <v>2.2669999999999999</v>
      </c>
      <c r="G650" s="38">
        <v>1.2792E-2</v>
      </c>
      <c r="H650" s="35">
        <v>1</v>
      </c>
      <c r="I650" s="35">
        <v>1</v>
      </c>
      <c r="J650" s="35" t="s">
        <v>150</v>
      </c>
      <c r="K650" s="36">
        <v>75.588399999999993</v>
      </c>
      <c r="L650" s="36">
        <f>K650*'Курсы валют'!$F$3</f>
        <v>8014.5624635999993</v>
      </c>
    </row>
    <row r="651" spans="1:12" ht="24" customHeight="1" x14ac:dyDescent="0.25">
      <c r="A651" s="39"/>
      <c r="B651" s="46" t="s">
        <v>1950</v>
      </c>
      <c r="C651" s="44" t="s">
        <v>1951</v>
      </c>
      <c r="D651" s="33" t="s">
        <v>1952</v>
      </c>
      <c r="E651" s="34" t="s">
        <v>1953</v>
      </c>
      <c r="F651" s="37">
        <v>1.7716000000000001</v>
      </c>
      <c r="G651" s="38">
        <v>7.8429999999999993E-3</v>
      </c>
      <c r="H651" s="35">
        <v>1</v>
      </c>
      <c r="I651" s="35">
        <v>1</v>
      </c>
      <c r="J651" s="35" t="s">
        <v>150</v>
      </c>
      <c r="K651" s="36">
        <v>57.864400000000003</v>
      </c>
      <c r="L651" s="36">
        <f>K651*'Курсы валют'!$F$3</f>
        <v>6135.3044676</v>
      </c>
    </row>
    <row r="652" spans="1:12" ht="24" customHeight="1" x14ac:dyDescent="0.25">
      <c r="A652" s="39"/>
      <c r="B652" s="46" t="s">
        <v>1954</v>
      </c>
      <c r="C652" s="44" t="s">
        <v>1955</v>
      </c>
      <c r="D652" s="33" t="s">
        <v>1956</v>
      </c>
      <c r="E652" s="34" t="s">
        <v>1957</v>
      </c>
      <c r="F652" s="37">
        <v>2.0806</v>
      </c>
      <c r="G652" s="38">
        <v>8.4259999999999995E-3</v>
      </c>
      <c r="H652" s="35">
        <v>1</v>
      </c>
      <c r="I652" s="35">
        <v>1</v>
      </c>
      <c r="J652" s="35" t="s">
        <v>150</v>
      </c>
      <c r="K652" s="36">
        <v>67.501599999999996</v>
      </c>
      <c r="L652" s="36">
        <f>K652*'Курсы валют'!$F$3</f>
        <v>7157.1271463999992</v>
      </c>
    </row>
    <row r="653" spans="1:12" ht="24" customHeight="1" x14ac:dyDescent="0.25">
      <c r="A653" s="39"/>
      <c r="B653" s="46" t="s">
        <v>1958</v>
      </c>
      <c r="C653" s="44" t="s">
        <v>1959</v>
      </c>
      <c r="D653" s="33" t="s">
        <v>1960</v>
      </c>
      <c r="E653" s="34" t="s">
        <v>1961</v>
      </c>
      <c r="F653" s="37">
        <v>1.978</v>
      </c>
      <c r="G653" s="38">
        <v>1.1232000000000001E-2</v>
      </c>
      <c r="H653" s="35">
        <v>1</v>
      </c>
      <c r="I653" s="35">
        <v>1</v>
      </c>
      <c r="J653" s="35" t="s">
        <v>150</v>
      </c>
      <c r="K653" s="36">
        <v>76.95</v>
      </c>
      <c r="L653" s="36">
        <f>K653*'Курсы валют'!$F$3</f>
        <v>8158.9315500000002</v>
      </c>
    </row>
    <row r="654" spans="1:12" ht="24" customHeight="1" x14ac:dyDescent="0.25">
      <c r="A654" s="39"/>
      <c r="B654" s="46" t="s">
        <v>1962</v>
      </c>
      <c r="C654" s="44" t="s">
        <v>1963</v>
      </c>
      <c r="D654" s="33" t="s">
        <v>1964</v>
      </c>
      <c r="E654" s="34" t="s">
        <v>1965</v>
      </c>
      <c r="F654" s="37">
        <v>2.5131999999999999</v>
      </c>
      <c r="G654" s="38">
        <v>1.1516999999999999E-2</v>
      </c>
      <c r="H654" s="35">
        <v>1</v>
      </c>
      <c r="I654" s="35">
        <v>1</v>
      </c>
      <c r="J654" s="35" t="s">
        <v>150</v>
      </c>
      <c r="K654" s="36">
        <v>61.907800000000002</v>
      </c>
      <c r="L654" s="36">
        <f>K654*'Курсы валют'!$F$3</f>
        <v>6564.0221261999995</v>
      </c>
    </row>
    <row r="655" spans="1:12" ht="24" customHeight="1" x14ac:dyDescent="0.25">
      <c r="A655" s="39"/>
      <c r="B655" s="46" t="s">
        <v>1966</v>
      </c>
      <c r="C655" s="44" t="s">
        <v>1967</v>
      </c>
      <c r="D655" s="33" t="s">
        <v>1968</v>
      </c>
      <c r="E655" s="34" t="s">
        <v>1969</v>
      </c>
      <c r="F655" s="37">
        <v>3.09</v>
      </c>
      <c r="G655" s="38">
        <v>1.3376000000000001E-2</v>
      </c>
      <c r="H655" s="35">
        <v>1</v>
      </c>
      <c r="I655" s="35">
        <v>1</v>
      </c>
      <c r="J655" s="35" t="s">
        <v>150</v>
      </c>
      <c r="K655" s="36">
        <v>72.571399999999997</v>
      </c>
      <c r="L655" s="36">
        <f>K655*'Курсы валют'!$F$3</f>
        <v>7694.6729705999996</v>
      </c>
    </row>
    <row r="656" spans="1:12" ht="24" customHeight="1" x14ac:dyDescent="0.25">
      <c r="A656" s="42"/>
      <c r="B656" s="46" t="s">
        <v>1970</v>
      </c>
      <c r="C656" s="44" t="s">
        <v>1971</v>
      </c>
      <c r="D656" s="33" t="s">
        <v>1972</v>
      </c>
      <c r="E656" s="34" t="s">
        <v>1973</v>
      </c>
      <c r="F656" s="37">
        <v>3.6153</v>
      </c>
      <c r="G656" s="38">
        <v>1.5576E-2</v>
      </c>
      <c r="H656" s="35">
        <v>1</v>
      </c>
      <c r="I656" s="35">
        <v>1</v>
      </c>
      <c r="J656" s="35" t="s">
        <v>150</v>
      </c>
      <c r="K656" s="36">
        <v>82.02</v>
      </c>
      <c r="L656" s="36">
        <f>K656*'Курсы валют'!$F$3</f>
        <v>8696.4985799999995</v>
      </c>
    </row>
    <row r="657" spans="1:12" x14ac:dyDescent="0.25">
      <c r="A657" s="23"/>
      <c r="B657" s="24"/>
      <c r="C657" s="25"/>
      <c r="D657" s="26"/>
      <c r="E657" s="26" t="s">
        <v>1974</v>
      </c>
      <c r="F657" s="29"/>
      <c r="G657" s="29"/>
      <c r="H657" s="27"/>
      <c r="I657" s="27"/>
      <c r="J657" s="27"/>
      <c r="K657" s="27"/>
      <c r="L657" s="28"/>
    </row>
    <row r="658" spans="1:12" ht="24" customHeight="1" x14ac:dyDescent="0.25">
      <c r="A658" s="30"/>
      <c r="B658" s="46" t="s">
        <v>1975</v>
      </c>
      <c r="C658" s="32" t="s">
        <v>1976</v>
      </c>
      <c r="D658" s="87" t="s">
        <v>1977</v>
      </c>
      <c r="E658" s="88" t="s">
        <v>1978</v>
      </c>
      <c r="F658" s="37">
        <v>0.2576</v>
      </c>
      <c r="G658" s="38">
        <v>1.07033E-3</v>
      </c>
      <c r="H658" s="35">
        <v>3</v>
      </c>
      <c r="I658" s="35">
        <v>18</v>
      </c>
      <c r="J658" s="35" t="s">
        <v>5</v>
      </c>
      <c r="K658" s="36">
        <v>47.319899999999997</v>
      </c>
      <c r="L658" s="36">
        <f>K658*'Курсы валют'!$F$6</f>
        <v>673.76912813999991</v>
      </c>
    </row>
    <row r="659" spans="1:12" ht="24" customHeight="1" x14ac:dyDescent="0.25">
      <c r="A659" s="39"/>
      <c r="B659" s="46" t="s">
        <v>1979</v>
      </c>
      <c r="C659" s="32" t="s">
        <v>1980</v>
      </c>
      <c r="D659" s="87" t="s">
        <v>1981</v>
      </c>
      <c r="E659" s="88" t="s">
        <v>1982</v>
      </c>
      <c r="F659" s="37">
        <v>0.2611</v>
      </c>
      <c r="G659" s="38">
        <v>1.0399999999999999E-3</v>
      </c>
      <c r="H659" s="35">
        <v>3</v>
      </c>
      <c r="I659" s="35">
        <v>18</v>
      </c>
      <c r="J659" s="35" t="s">
        <v>5</v>
      </c>
      <c r="K659" s="36">
        <v>46.415599999999998</v>
      </c>
      <c r="L659" s="36">
        <f>K659*'Курсы валют'!$F$6</f>
        <v>660.89316215999997</v>
      </c>
    </row>
    <row r="660" spans="1:12" ht="24" customHeight="1" x14ac:dyDescent="0.25">
      <c r="A660" s="39"/>
      <c r="B660" s="46" t="s">
        <v>1983</v>
      </c>
      <c r="C660" s="32" t="s">
        <v>1984</v>
      </c>
      <c r="D660" s="87" t="s">
        <v>1985</v>
      </c>
      <c r="E660" s="88" t="s">
        <v>1986</v>
      </c>
      <c r="F660" s="37">
        <v>0.33610000000000001</v>
      </c>
      <c r="G660" s="38">
        <v>1.3371399999999999E-3</v>
      </c>
      <c r="H660" s="35">
        <v>2</v>
      </c>
      <c r="I660" s="35">
        <v>14</v>
      </c>
      <c r="J660" s="35" t="s">
        <v>5</v>
      </c>
      <c r="K660" s="36">
        <v>61.692700000000002</v>
      </c>
      <c r="L660" s="36">
        <f>K660*'Курсы валют'!$F$6</f>
        <v>878.41767821999997</v>
      </c>
    </row>
    <row r="661" spans="1:12" ht="24" customHeight="1" x14ac:dyDescent="0.25">
      <c r="A661" s="39"/>
      <c r="B661" s="46" t="s">
        <v>1987</v>
      </c>
      <c r="C661" s="32" t="s">
        <v>1988</v>
      </c>
      <c r="D661" s="87" t="s">
        <v>1989</v>
      </c>
      <c r="E661" s="88" t="s">
        <v>1990</v>
      </c>
      <c r="F661" s="37">
        <v>0.33289999999999997</v>
      </c>
      <c r="G661" s="38">
        <v>8.2286000000000002E-4</v>
      </c>
      <c r="H661" s="35">
        <v>2</v>
      </c>
      <c r="I661" s="35">
        <v>14</v>
      </c>
      <c r="J661" s="35" t="s">
        <v>5</v>
      </c>
      <c r="K661" s="36">
        <v>63.716099999999997</v>
      </c>
      <c r="L661" s="36">
        <f>K661*'Курсы валют'!$F$6</f>
        <v>907.22806145999994</v>
      </c>
    </row>
    <row r="662" spans="1:12" ht="24" customHeight="1" x14ac:dyDescent="0.25">
      <c r="A662" s="39"/>
      <c r="B662" s="53" t="s">
        <v>1991</v>
      </c>
      <c r="C662" s="32" t="s">
        <v>1992</v>
      </c>
      <c r="D662" s="87" t="s">
        <v>1993</v>
      </c>
      <c r="E662" s="88" t="s">
        <v>1994</v>
      </c>
      <c r="F662" s="37">
        <v>0.20799999999999999</v>
      </c>
      <c r="G662" s="38">
        <v>1.0399999999999999E-3</v>
      </c>
      <c r="H662" s="35">
        <v>1</v>
      </c>
      <c r="I662" s="35">
        <v>25</v>
      </c>
      <c r="J662" s="35" t="s">
        <v>150</v>
      </c>
      <c r="K662" s="36">
        <v>5.9223999999999997</v>
      </c>
      <c r="L662" s="36">
        <f>K662*'Курсы валют'!$F$3</f>
        <v>627.9461495999999</v>
      </c>
    </row>
    <row r="663" spans="1:12" ht="24" customHeight="1" x14ac:dyDescent="0.25">
      <c r="A663" s="39"/>
      <c r="B663" s="53" t="s">
        <v>1995</v>
      </c>
      <c r="C663" s="32" t="s">
        <v>1996</v>
      </c>
      <c r="D663" s="87" t="s">
        <v>1997</v>
      </c>
      <c r="E663" s="88" t="s">
        <v>1998</v>
      </c>
      <c r="F663" s="37">
        <v>0.20799999999999999</v>
      </c>
      <c r="G663" s="38">
        <v>1.0399999999999999E-3</v>
      </c>
      <c r="H663" s="35">
        <v>1</v>
      </c>
      <c r="I663" s="35">
        <v>25</v>
      </c>
      <c r="J663" s="35" t="s">
        <v>150</v>
      </c>
      <c r="K663" s="36">
        <v>5.9223999999999997</v>
      </c>
      <c r="L663" s="36">
        <f>K663*'Курсы валют'!$F$3</f>
        <v>627.9461495999999</v>
      </c>
    </row>
    <row r="664" spans="1:12" ht="24" customHeight="1" x14ac:dyDescent="0.25">
      <c r="A664" s="39"/>
      <c r="B664" s="53" t="s">
        <v>1999</v>
      </c>
      <c r="C664" s="32" t="s">
        <v>2000</v>
      </c>
      <c r="D664" s="87" t="s">
        <v>2001</v>
      </c>
      <c r="E664" s="88" t="s">
        <v>2002</v>
      </c>
      <c r="F664" s="37">
        <v>0.38400000000000001</v>
      </c>
      <c r="G664" s="38">
        <v>1.7333299999999999E-3</v>
      </c>
      <c r="H664" s="35">
        <v>1</v>
      </c>
      <c r="I664" s="35">
        <v>15</v>
      </c>
      <c r="J664" s="35" t="s">
        <v>150</v>
      </c>
      <c r="K664" s="36">
        <v>11</v>
      </c>
      <c r="L664" s="36">
        <f>K664*'Курсы валют'!$F$3</f>
        <v>1166.319</v>
      </c>
    </row>
    <row r="665" spans="1:12" ht="24" customHeight="1" x14ac:dyDescent="0.25">
      <c r="A665" s="42"/>
      <c r="B665" s="53" t="s">
        <v>2003</v>
      </c>
      <c r="C665" s="32" t="s">
        <v>2004</v>
      </c>
      <c r="D665" s="87" t="s">
        <v>2005</v>
      </c>
      <c r="E665" s="88" t="s">
        <v>2006</v>
      </c>
      <c r="F665" s="37">
        <v>0.48299999999999998</v>
      </c>
      <c r="G665" s="38">
        <v>2.5999999999999999E-3</v>
      </c>
      <c r="H665" s="35">
        <v>1</v>
      </c>
      <c r="I665" s="35">
        <v>10</v>
      </c>
      <c r="J665" s="35" t="s">
        <v>150</v>
      </c>
      <c r="K665" s="36">
        <v>14.918100000000001</v>
      </c>
      <c r="L665" s="36">
        <f>K665*'Курсы валют'!$F$3</f>
        <v>1581.7512249000001</v>
      </c>
    </row>
    <row r="666" spans="1:12" x14ac:dyDescent="0.25">
      <c r="A666" s="23"/>
      <c r="B666" s="24"/>
      <c r="C666" s="25"/>
      <c r="D666" s="26"/>
      <c r="E666" s="26" t="s">
        <v>2007</v>
      </c>
      <c r="F666" s="29"/>
      <c r="G666" s="29"/>
      <c r="H666" s="27"/>
      <c r="I666" s="27"/>
      <c r="J666" s="27"/>
      <c r="K666" s="27"/>
      <c r="L666" s="28"/>
    </row>
    <row r="667" spans="1:12" ht="15" customHeight="1" x14ac:dyDescent="0.25">
      <c r="A667" s="30"/>
      <c r="B667" s="46" t="s">
        <v>2008</v>
      </c>
      <c r="C667" s="32" t="s">
        <v>2009</v>
      </c>
      <c r="D667" s="87" t="s">
        <v>2010</v>
      </c>
      <c r="E667" s="88" t="s">
        <v>2011</v>
      </c>
      <c r="F667" s="37">
        <v>0.18479999999999999</v>
      </c>
      <c r="G667" s="38">
        <v>1.456E-3</v>
      </c>
      <c r="H667" s="35">
        <v>5</v>
      </c>
      <c r="I667" s="35">
        <v>25</v>
      </c>
      <c r="J667" s="35" t="s">
        <v>5</v>
      </c>
      <c r="K667" s="36">
        <v>31.722799999999999</v>
      </c>
      <c r="L667" s="36">
        <f>K667*'Курсы валют'!$F$6</f>
        <v>451.68826007999996</v>
      </c>
    </row>
    <row r="668" spans="1:12" ht="15" customHeight="1" x14ac:dyDescent="0.25">
      <c r="A668" s="39"/>
      <c r="B668" s="46" t="s">
        <v>2012</v>
      </c>
      <c r="C668" s="32" t="s">
        <v>2013</v>
      </c>
      <c r="D668" s="87" t="s">
        <v>2014</v>
      </c>
      <c r="E668" s="88" t="s">
        <v>2015</v>
      </c>
      <c r="F668" s="37">
        <v>0.43</v>
      </c>
      <c r="G668" s="38">
        <v>6.4000000000000005E-4</v>
      </c>
      <c r="H668" s="35">
        <v>3</v>
      </c>
      <c r="I668" s="35">
        <v>18</v>
      </c>
      <c r="J668" s="35" t="s">
        <v>5</v>
      </c>
      <c r="K668" s="36">
        <v>45.982300000000002</v>
      </c>
      <c r="L668" s="36">
        <f>K668*'Курсы валют'!$F$6</f>
        <v>654.72357678000003</v>
      </c>
    </row>
    <row r="669" spans="1:12" ht="15" customHeight="1" x14ac:dyDescent="0.25">
      <c r="A669" s="39"/>
      <c r="B669" s="46" t="s">
        <v>2016</v>
      </c>
      <c r="C669" s="32" t="s">
        <v>2017</v>
      </c>
      <c r="D669" s="87" t="s">
        <v>2018</v>
      </c>
      <c r="E669" s="88" t="s">
        <v>2019</v>
      </c>
      <c r="F669" s="37">
        <v>0.3453</v>
      </c>
      <c r="G669" s="38">
        <v>7.6800000000000002E-4</v>
      </c>
      <c r="H669" s="35">
        <v>3</v>
      </c>
      <c r="I669" s="35">
        <v>15</v>
      </c>
      <c r="J669" s="35" t="s">
        <v>5</v>
      </c>
      <c r="K669" s="36">
        <v>59.443800000000003</v>
      </c>
      <c r="L669" s="36">
        <f>K669*'Курсы валют'!$F$6</f>
        <v>846.39649068000006</v>
      </c>
    </row>
    <row r="670" spans="1:12" ht="15" customHeight="1" x14ac:dyDescent="0.25">
      <c r="A670" s="39"/>
      <c r="B670" s="46" t="s">
        <v>2020</v>
      </c>
      <c r="C670" s="32" t="s">
        <v>2021</v>
      </c>
      <c r="D670" s="87" t="s">
        <v>2022</v>
      </c>
      <c r="E670" s="88" t="s">
        <v>2023</v>
      </c>
      <c r="F670" s="37">
        <v>0.27500000000000002</v>
      </c>
      <c r="G670" s="38">
        <v>6.4000000000000005E-4</v>
      </c>
      <c r="H670" s="35">
        <v>3</v>
      </c>
      <c r="I670" s="35">
        <v>18</v>
      </c>
      <c r="J670" s="35" t="s">
        <v>5</v>
      </c>
      <c r="K670" s="36">
        <v>50.521900000000002</v>
      </c>
      <c r="L670" s="36">
        <f>K670*'Курсы валют'!$F$6</f>
        <v>719.36112534000006</v>
      </c>
    </row>
    <row r="671" spans="1:12" ht="15" customHeight="1" x14ac:dyDescent="0.25">
      <c r="A671" s="39"/>
      <c r="B671" s="46" t="s">
        <v>2024</v>
      </c>
      <c r="C671" s="32" t="s">
        <v>2025</v>
      </c>
      <c r="D671" s="87" t="s">
        <v>2026</v>
      </c>
      <c r="E671" s="88" t="s">
        <v>2027</v>
      </c>
      <c r="F671" s="37">
        <v>0.35709999999999997</v>
      </c>
      <c r="G671" s="38">
        <v>1.3371399999999999E-3</v>
      </c>
      <c r="H671" s="35">
        <v>2</v>
      </c>
      <c r="I671" s="35">
        <v>14</v>
      </c>
      <c r="J671" s="35" t="s">
        <v>5</v>
      </c>
      <c r="K671" s="36">
        <v>64.706500000000005</v>
      </c>
      <c r="L671" s="36">
        <f>K671*'Курсы валют'!$F$6</f>
        <v>921.32997090000003</v>
      </c>
    </row>
    <row r="672" spans="1:12" ht="15" customHeight="1" x14ac:dyDescent="0.25">
      <c r="A672" s="39"/>
      <c r="B672" s="43" t="s">
        <v>2028</v>
      </c>
      <c r="C672" s="32" t="s">
        <v>2029</v>
      </c>
      <c r="D672" s="87" t="s">
        <v>2030</v>
      </c>
      <c r="E672" s="88" t="s">
        <v>2031</v>
      </c>
      <c r="F672" s="37">
        <v>0.373</v>
      </c>
      <c r="G672" s="38">
        <v>1.521E-3</v>
      </c>
      <c r="H672" s="35">
        <v>2</v>
      </c>
      <c r="I672" s="35">
        <v>12</v>
      </c>
      <c r="J672" s="35" t="s">
        <v>5</v>
      </c>
      <c r="K672" s="36">
        <v>79.5792</v>
      </c>
      <c r="L672" s="36">
        <f>K672*'Курсы валют'!$F$6</f>
        <v>1133.0963971199999</v>
      </c>
    </row>
    <row r="673" spans="1:12" ht="15" customHeight="1" x14ac:dyDescent="0.25">
      <c r="A673" s="39"/>
      <c r="B673" s="46" t="s">
        <v>2032</v>
      </c>
      <c r="C673" s="32" t="s">
        <v>2033</v>
      </c>
      <c r="D673" s="87" t="s">
        <v>2034</v>
      </c>
      <c r="E673" s="88" t="s">
        <v>2035</v>
      </c>
      <c r="F673" s="37">
        <v>0.17499999999999999</v>
      </c>
      <c r="G673" s="38">
        <v>1.0139999999999999E-3</v>
      </c>
      <c r="H673" s="35">
        <v>3</v>
      </c>
      <c r="I673" s="35">
        <v>18</v>
      </c>
      <c r="J673" s="35" t="s">
        <v>150</v>
      </c>
      <c r="K673" s="36">
        <v>5.6262999999999996</v>
      </c>
      <c r="L673" s="36">
        <f>K673*'Курсы валют'!$F$3</f>
        <v>596.5509626999999</v>
      </c>
    </row>
    <row r="674" spans="1:12" ht="15" customHeight="1" x14ac:dyDescent="0.25">
      <c r="A674" s="39"/>
      <c r="B674" s="46" t="s">
        <v>2036</v>
      </c>
      <c r="C674" s="32" t="s">
        <v>2037</v>
      </c>
      <c r="D674" s="87" t="s">
        <v>2038</v>
      </c>
      <c r="E674" s="88" t="s">
        <v>2039</v>
      </c>
      <c r="F674" s="37">
        <v>0.255</v>
      </c>
      <c r="G674" s="38">
        <v>1.521E-3</v>
      </c>
      <c r="H674" s="35">
        <v>2</v>
      </c>
      <c r="I674" s="35">
        <v>12</v>
      </c>
      <c r="J674" s="35" t="s">
        <v>150</v>
      </c>
      <c r="K674" s="36">
        <v>8.8043999999999993</v>
      </c>
      <c r="L674" s="36">
        <f>K674*'Курсы валют'!$F$3</f>
        <v>933.52172759999985</v>
      </c>
    </row>
    <row r="675" spans="1:12" ht="15" customHeight="1" x14ac:dyDescent="0.25">
      <c r="A675" s="39"/>
      <c r="B675" s="46" t="s">
        <v>2040</v>
      </c>
      <c r="C675" s="32" t="s">
        <v>2041</v>
      </c>
      <c r="D675" s="87" t="s">
        <v>2042</v>
      </c>
      <c r="E675" s="88" t="s">
        <v>2043</v>
      </c>
      <c r="F675" s="37">
        <v>0.40200000000000002</v>
      </c>
      <c r="G675" s="38">
        <v>1.7784000000000001E-3</v>
      </c>
      <c r="H675" s="35">
        <v>2</v>
      </c>
      <c r="I675" s="35">
        <v>10</v>
      </c>
      <c r="J675" s="35" t="s">
        <v>150</v>
      </c>
      <c r="K675" s="36">
        <v>14.1</v>
      </c>
      <c r="L675" s="36">
        <f>K675*'Курсы валют'!$F$3</f>
        <v>1495.0088999999998</v>
      </c>
    </row>
    <row r="676" spans="1:12" ht="15" customHeight="1" x14ac:dyDescent="0.25">
      <c r="A676" s="42"/>
      <c r="B676" s="46" t="s">
        <v>2044</v>
      </c>
      <c r="C676" s="32" t="s">
        <v>2045</v>
      </c>
      <c r="D676" s="87" t="s">
        <v>2046</v>
      </c>
      <c r="E676" s="88" t="s">
        <v>2047</v>
      </c>
      <c r="F676" s="37">
        <v>0.49030000000000001</v>
      </c>
      <c r="G676" s="38">
        <v>2.2815000000000001E-3</v>
      </c>
      <c r="H676" s="35">
        <v>2</v>
      </c>
      <c r="I676" s="35">
        <v>8</v>
      </c>
      <c r="J676" s="35" t="s">
        <v>150</v>
      </c>
      <c r="K676" s="36">
        <v>14.172000000000001</v>
      </c>
      <c r="L676" s="36">
        <f>K676*'Курсы валют'!$F$3</f>
        <v>1502.6429880000001</v>
      </c>
    </row>
    <row r="677" spans="1:12" x14ac:dyDescent="0.25">
      <c r="A677" s="23"/>
      <c r="B677" s="24"/>
      <c r="C677" s="25"/>
      <c r="D677" s="26"/>
      <c r="E677" s="26" t="s">
        <v>2048</v>
      </c>
      <c r="F677" s="29"/>
      <c r="G677" s="29"/>
      <c r="H677" s="27"/>
      <c r="I677" s="27"/>
      <c r="J677" s="27"/>
      <c r="K677" s="27"/>
      <c r="L677" s="28"/>
    </row>
    <row r="678" spans="1:12" ht="18" customHeight="1" x14ac:dyDescent="0.25">
      <c r="A678" s="30"/>
      <c r="B678" s="53" t="s">
        <v>2049</v>
      </c>
      <c r="C678" s="32" t="s">
        <v>2050</v>
      </c>
      <c r="D678" s="33" t="s">
        <v>2051</v>
      </c>
      <c r="E678" s="34">
        <v>25</v>
      </c>
      <c r="F678" s="37">
        <v>1.7100000000000001E-2</v>
      </c>
      <c r="G678" s="38">
        <v>6.067E-5</v>
      </c>
      <c r="H678" s="35">
        <v>60</v>
      </c>
      <c r="I678" s="35">
        <v>600</v>
      </c>
      <c r="J678" s="35" t="s">
        <v>5</v>
      </c>
      <c r="K678" s="36">
        <v>1.1243000000000001</v>
      </c>
      <c r="L678" s="36">
        <f>K678*'Курсы валют'!$F$6</f>
        <v>16.008457979999999</v>
      </c>
    </row>
    <row r="679" spans="1:12" ht="18" customHeight="1" x14ac:dyDescent="0.25">
      <c r="A679" s="39"/>
      <c r="B679" s="53" t="s">
        <v>2052</v>
      </c>
      <c r="C679" s="32" t="s">
        <v>2053</v>
      </c>
      <c r="D679" s="33" t="s">
        <v>2054</v>
      </c>
      <c r="E679" s="34">
        <v>32</v>
      </c>
      <c r="F679" s="37">
        <v>2.5999999999999999E-2</v>
      </c>
      <c r="G679" s="38">
        <v>8.8399999999999994E-5</v>
      </c>
      <c r="H679" s="35">
        <v>40</v>
      </c>
      <c r="I679" s="35">
        <v>400</v>
      </c>
      <c r="J679" s="35" t="s">
        <v>5</v>
      </c>
      <c r="K679" s="36">
        <v>1.7290000000000001</v>
      </c>
      <c r="L679" s="36">
        <f>K679*'Курсы валют'!$F$6</f>
        <v>24.6185394</v>
      </c>
    </row>
    <row r="680" spans="1:12" ht="18" customHeight="1" x14ac:dyDescent="0.25">
      <c r="A680" s="42"/>
      <c r="B680" s="53" t="s">
        <v>2055</v>
      </c>
      <c r="C680" s="32" t="s">
        <v>2056</v>
      </c>
      <c r="D680" s="33" t="s">
        <v>2057</v>
      </c>
      <c r="E680" s="34">
        <v>40</v>
      </c>
      <c r="F680" s="37">
        <v>3.7999999999999999E-2</v>
      </c>
      <c r="G680" s="38">
        <v>1.0778E-4</v>
      </c>
      <c r="H680" s="35">
        <v>30</v>
      </c>
      <c r="I680" s="35">
        <v>240</v>
      </c>
      <c r="J680" s="35" t="s">
        <v>150</v>
      </c>
      <c r="K680" s="36">
        <v>0.5</v>
      </c>
      <c r="L680" s="36">
        <f>K680*'Курсы валют'!$F$3</f>
        <v>53.014499999999998</v>
      </c>
    </row>
    <row r="681" spans="1:12" x14ac:dyDescent="0.25">
      <c r="A681" s="23"/>
      <c r="B681" s="24"/>
      <c r="C681" s="25"/>
      <c r="D681" s="26"/>
      <c r="E681" s="26" t="s">
        <v>2058</v>
      </c>
      <c r="F681" s="29"/>
      <c r="G681" s="29"/>
      <c r="H681" s="27"/>
      <c r="I681" s="27"/>
      <c r="J681" s="27"/>
      <c r="K681" s="27"/>
      <c r="L681" s="28"/>
    </row>
    <row r="682" spans="1:12" ht="18" customHeight="1" x14ac:dyDescent="0.25">
      <c r="A682" s="30"/>
      <c r="B682" s="53" t="s">
        <v>2059</v>
      </c>
      <c r="C682" s="32" t="s">
        <v>2060</v>
      </c>
      <c r="D682" s="33" t="s">
        <v>2061</v>
      </c>
      <c r="E682" s="34">
        <v>25</v>
      </c>
      <c r="F682" s="37">
        <v>3.1800000000000002E-2</v>
      </c>
      <c r="G682" s="38">
        <v>7.4880000000000001E-5</v>
      </c>
      <c r="H682" s="35">
        <v>50</v>
      </c>
      <c r="I682" s="35">
        <v>250</v>
      </c>
      <c r="J682" s="35" t="s">
        <v>5</v>
      </c>
      <c r="K682" s="36">
        <v>12.578099999999999</v>
      </c>
      <c r="L682" s="36">
        <f>K682*'Курсы валют'!$F$6</f>
        <v>179.09453465999999</v>
      </c>
    </row>
    <row r="683" spans="1:12" ht="18" customHeight="1" x14ac:dyDescent="0.25">
      <c r="A683" s="39"/>
      <c r="B683" s="53" t="s">
        <v>2062</v>
      </c>
      <c r="C683" s="32" t="s">
        <v>2063</v>
      </c>
      <c r="D683" s="33" t="s">
        <v>2064</v>
      </c>
      <c r="E683" s="34">
        <v>32</v>
      </c>
      <c r="F683" s="37">
        <v>4.1300000000000003E-2</v>
      </c>
      <c r="G683" s="38">
        <v>1.3570999999999999E-4</v>
      </c>
      <c r="H683" s="35">
        <v>35</v>
      </c>
      <c r="I683" s="35">
        <v>140</v>
      </c>
      <c r="J683" s="35" t="s">
        <v>5</v>
      </c>
      <c r="K683" s="36">
        <v>13.8904</v>
      </c>
      <c r="L683" s="36">
        <f>K683*'Курсы валют'!$F$6</f>
        <v>197.77984943999999</v>
      </c>
    </row>
    <row r="684" spans="1:12" ht="18" customHeight="1" x14ac:dyDescent="0.25">
      <c r="A684" s="42"/>
      <c r="B684" s="53" t="s">
        <v>2065</v>
      </c>
      <c r="C684" s="32" t="s">
        <v>2066</v>
      </c>
      <c r="D684" s="33" t="s">
        <v>2067</v>
      </c>
      <c r="E684" s="34">
        <v>40</v>
      </c>
      <c r="F684" s="37">
        <v>5.4199999999999998E-2</v>
      </c>
      <c r="G684" s="38">
        <v>1.482E-4</v>
      </c>
      <c r="H684" s="35">
        <v>30</v>
      </c>
      <c r="I684" s="35">
        <v>120</v>
      </c>
      <c r="J684" s="35" t="s">
        <v>150</v>
      </c>
      <c r="K684" s="36">
        <v>2.6644000000000001</v>
      </c>
      <c r="L684" s="36">
        <f>K684*'Курсы валют'!$F$3</f>
        <v>282.50366760000003</v>
      </c>
    </row>
    <row r="685" spans="1:12" x14ac:dyDescent="0.25">
      <c r="A685" s="23"/>
      <c r="B685" s="24"/>
      <c r="C685" s="25"/>
      <c r="D685" s="26"/>
      <c r="E685" s="26" t="s">
        <v>2068</v>
      </c>
      <c r="F685" s="29"/>
      <c r="G685" s="29"/>
      <c r="H685" s="27"/>
      <c r="I685" s="27"/>
      <c r="J685" s="27"/>
      <c r="K685" s="27"/>
      <c r="L685" s="28"/>
    </row>
    <row r="686" spans="1:12" ht="34.5" customHeight="1" x14ac:dyDescent="0.25">
      <c r="A686" s="30"/>
      <c r="B686" s="53" t="s">
        <v>2069</v>
      </c>
      <c r="C686" s="32" t="s">
        <v>2070</v>
      </c>
      <c r="D686" s="33" t="s">
        <v>2071</v>
      </c>
      <c r="E686" s="34" t="s">
        <v>2072</v>
      </c>
      <c r="F686" s="37">
        <v>0.1983</v>
      </c>
      <c r="G686" s="38">
        <v>1.224E-3</v>
      </c>
      <c r="H686" s="35">
        <v>1</v>
      </c>
      <c r="I686" s="35">
        <v>30</v>
      </c>
      <c r="J686" s="35" t="s">
        <v>5</v>
      </c>
      <c r="K686" s="36">
        <v>16.760300000000001</v>
      </c>
      <c r="L686" s="36">
        <f>K686*'Курсы валют'!$F$6</f>
        <v>238.64320758000002</v>
      </c>
    </row>
    <row r="687" spans="1:12" ht="34.5" customHeight="1" x14ac:dyDescent="0.25">
      <c r="A687" s="42"/>
      <c r="B687" s="53" t="s">
        <v>2073</v>
      </c>
      <c r="C687" s="32" t="s">
        <v>2074</v>
      </c>
      <c r="D687" s="33" t="s">
        <v>2075</v>
      </c>
      <c r="E687" s="34">
        <v>40</v>
      </c>
      <c r="F687" s="37">
        <v>9.6299999999999997E-2</v>
      </c>
      <c r="G687" s="38">
        <v>6.4999999999999997E-4</v>
      </c>
      <c r="H687" s="35">
        <v>1</v>
      </c>
      <c r="I687" s="35">
        <v>20</v>
      </c>
      <c r="J687" s="35" t="s">
        <v>150</v>
      </c>
      <c r="K687" s="36">
        <v>1.55</v>
      </c>
      <c r="L687" s="36">
        <f>K687*'Курсы валют'!$F$3</f>
        <v>164.34495000000001</v>
      </c>
    </row>
    <row r="688" spans="1:12" x14ac:dyDescent="0.25">
      <c r="A688" s="23"/>
      <c r="B688" s="24"/>
      <c r="C688" s="25"/>
      <c r="D688" s="26"/>
      <c r="E688" s="26" t="s">
        <v>2076</v>
      </c>
      <c r="F688" s="29"/>
      <c r="G688" s="29"/>
      <c r="H688" s="27"/>
      <c r="I688" s="27"/>
      <c r="J688" s="27"/>
      <c r="K688" s="27"/>
      <c r="L688" s="28"/>
    </row>
    <row r="689" spans="1:12" ht="124.5" customHeight="1" x14ac:dyDescent="0.25">
      <c r="A689" s="42"/>
      <c r="B689" s="53" t="s">
        <v>2077</v>
      </c>
      <c r="C689" s="32" t="s">
        <v>2078</v>
      </c>
      <c r="D689" s="87" t="s">
        <v>2079</v>
      </c>
      <c r="E689" s="88" t="s">
        <v>2080</v>
      </c>
      <c r="F689" s="37">
        <v>7.51E-2</v>
      </c>
      <c r="G689" s="38">
        <v>3.8399999999999998E-5</v>
      </c>
      <c r="H689" s="35">
        <v>50</v>
      </c>
      <c r="I689" s="35">
        <v>300</v>
      </c>
      <c r="J689" s="35" t="s">
        <v>5</v>
      </c>
      <c r="K689" s="36">
        <v>17.300699999999999</v>
      </c>
      <c r="L689" s="36">
        <f>K689*'Курсы валют'!$F$6</f>
        <v>246.33774701999999</v>
      </c>
    </row>
    <row r="690" spans="1:12" x14ac:dyDescent="0.25">
      <c r="A690" s="23"/>
      <c r="B690" s="24"/>
      <c r="C690" s="25"/>
      <c r="D690" s="26"/>
      <c r="E690" s="26" t="s">
        <v>2081</v>
      </c>
      <c r="F690" s="29"/>
      <c r="G690" s="29"/>
      <c r="H690" s="27"/>
      <c r="I690" s="27"/>
      <c r="J690" s="27"/>
      <c r="K690" s="27"/>
      <c r="L690" s="28"/>
    </row>
    <row r="691" spans="1:12" ht="15" customHeight="1" x14ac:dyDescent="0.25">
      <c r="A691" s="30"/>
      <c r="B691" s="46" t="s">
        <v>2082</v>
      </c>
      <c r="C691" s="82" t="s">
        <v>2083</v>
      </c>
      <c r="D691" s="51" t="s">
        <v>2084</v>
      </c>
      <c r="E691" s="68" t="s">
        <v>1835</v>
      </c>
      <c r="F691" s="37">
        <v>0.997</v>
      </c>
      <c r="G691" s="38">
        <v>1.9969000000000001E-4</v>
      </c>
      <c r="H691" s="35">
        <v>1</v>
      </c>
      <c r="I691" s="35">
        <v>1</v>
      </c>
      <c r="J691" s="35" t="s">
        <v>27</v>
      </c>
      <c r="K691" s="36">
        <v>1207.6039000000001</v>
      </c>
      <c r="L691" s="36">
        <f>K691</f>
        <v>1207.6039000000001</v>
      </c>
    </row>
    <row r="692" spans="1:12" ht="15" customHeight="1" x14ac:dyDescent="0.25">
      <c r="A692" s="39"/>
      <c r="B692" s="46" t="s">
        <v>2085</v>
      </c>
      <c r="C692" s="82" t="s">
        <v>2086</v>
      </c>
      <c r="D692" s="51" t="s">
        <v>2087</v>
      </c>
      <c r="E692" s="68" t="s">
        <v>1839</v>
      </c>
      <c r="F692" s="37">
        <v>1.5569999999999999</v>
      </c>
      <c r="G692" s="38">
        <v>3.3750000000000002E-4</v>
      </c>
      <c r="H692" s="35">
        <v>1</v>
      </c>
      <c r="I692" s="35">
        <v>1</v>
      </c>
      <c r="J692" s="35" t="s">
        <v>27</v>
      </c>
      <c r="K692" s="36">
        <v>1365.8371999999999</v>
      </c>
      <c r="L692" s="36">
        <f>K692</f>
        <v>1365.8371999999999</v>
      </c>
    </row>
    <row r="693" spans="1:12" ht="15" customHeight="1" x14ac:dyDescent="0.25">
      <c r="A693" s="39"/>
      <c r="B693" s="46" t="s">
        <v>2088</v>
      </c>
      <c r="C693" s="82" t="s">
        <v>2089</v>
      </c>
      <c r="D693" s="51" t="s">
        <v>2090</v>
      </c>
      <c r="E693" s="68" t="s">
        <v>1843</v>
      </c>
      <c r="F693" s="37">
        <v>1.708</v>
      </c>
      <c r="G693" s="38">
        <v>3.6974000000000002E-4</v>
      </c>
      <c r="H693" s="35">
        <v>1</v>
      </c>
      <c r="I693" s="35">
        <v>1</v>
      </c>
      <c r="J693" s="35" t="s">
        <v>27</v>
      </c>
      <c r="K693" s="36">
        <v>1589.4418000000001</v>
      </c>
      <c r="L693" s="36">
        <f>K693</f>
        <v>1589.4418000000001</v>
      </c>
    </row>
    <row r="694" spans="1:12" ht="15" customHeight="1" x14ac:dyDescent="0.25">
      <c r="A694" s="39"/>
      <c r="B694" s="46" t="s">
        <v>2091</v>
      </c>
      <c r="C694" s="82" t="s">
        <v>2092</v>
      </c>
      <c r="D694" s="51" t="s">
        <v>2093</v>
      </c>
      <c r="E694" s="68" t="s">
        <v>1847</v>
      </c>
      <c r="F694" s="37">
        <v>2.21</v>
      </c>
      <c r="G694" s="38">
        <v>5.3863000000000001E-4</v>
      </c>
      <c r="H694" s="35">
        <v>1</v>
      </c>
      <c r="I694" s="35">
        <v>1</v>
      </c>
      <c r="J694" s="35" t="s">
        <v>27</v>
      </c>
      <c r="K694" s="36">
        <v>1916.2733000000001</v>
      </c>
      <c r="L694" s="36">
        <f>K694</f>
        <v>1916.2733000000001</v>
      </c>
    </row>
    <row r="695" spans="1:12" ht="15" customHeight="1" x14ac:dyDescent="0.25">
      <c r="A695" s="39"/>
      <c r="B695" s="46" t="s">
        <v>2094</v>
      </c>
      <c r="C695" s="82" t="s">
        <v>2095</v>
      </c>
      <c r="D695" s="51" t="s">
        <v>2096</v>
      </c>
      <c r="E695" s="68" t="s">
        <v>1851</v>
      </c>
      <c r="F695" s="37">
        <v>2.3620000000000001</v>
      </c>
      <c r="G695" s="38">
        <v>6.2943999999999999E-4</v>
      </c>
      <c r="H695" s="35">
        <v>1</v>
      </c>
      <c r="I695" s="35">
        <v>1</v>
      </c>
      <c r="J695" s="35" t="s">
        <v>27</v>
      </c>
      <c r="K695" s="36">
        <v>2683.4537999999998</v>
      </c>
      <c r="L695" s="36">
        <f>K695</f>
        <v>2683.4537999999998</v>
      </c>
    </row>
    <row r="696" spans="1:12" ht="15" customHeight="1" x14ac:dyDescent="0.25">
      <c r="A696" s="39"/>
      <c r="B696" s="46" t="s">
        <v>2097</v>
      </c>
      <c r="C696" s="82" t="s">
        <v>2098</v>
      </c>
      <c r="D696" s="51" t="s">
        <v>2099</v>
      </c>
      <c r="E696" s="68" t="s">
        <v>2100</v>
      </c>
      <c r="F696" s="37">
        <v>3.1360000000000001</v>
      </c>
      <c r="G696" s="38">
        <v>8.9468999999999996E-4</v>
      </c>
      <c r="H696" s="35">
        <v>1</v>
      </c>
      <c r="I696" s="35">
        <v>1</v>
      </c>
      <c r="J696" s="35" t="s">
        <v>27</v>
      </c>
      <c r="K696" s="36">
        <v>3560.7710999999999</v>
      </c>
      <c r="L696" s="36">
        <f>K696</f>
        <v>3560.7710999999999</v>
      </c>
    </row>
    <row r="697" spans="1:12" ht="15" customHeight="1" x14ac:dyDescent="0.25">
      <c r="A697" s="39"/>
      <c r="B697" s="46" t="s">
        <v>2101</v>
      </c>
      <c r="C697" s="82" t="s">
        <v>2102</v>
      </c>
      <c r="D697" s="51" t="s">
        <v>2103</v>
      </c>
      <c r="E697" s="68" t="s">
        <v>2104</v>
      </c>
      <c r="F697" s="37">
        <v>4.0819999999999999</v>
      </c>
      <c r="G697" s="38">
        <v>1.32055E-3</v>
      </c>
      <c r="H697" s="35">
        <v>1</v>
      </c>
      <c r="I697" s="35">
        <v>1</v>
      </c>
      <c r="J697" s="35" t="s">
        <v>27</v>
      </c>
      <c r="K697" s="36">
        <v>5748.8447999999999</v>
      </c>
      <c r="L697" s="36">
        <f>K697</f>
        <v>5748.8447999999999</v>
      </c>
    </row>
    <row r="698" spans="1:12" x14ac:dyDescent="0.25">
      <c r="A698" s="89"/>
      <c r="B698" s="24"/>
      <c r="C698" s="25"/>
      <c r="D698" s="26"/>
      <c r="E698" s="26" t="s">
        <v>2105</v>
      </c>
      <c r="F698" s="29"/>
      <c r="G698" s="29"/>
      <c r="H698" s="27"/>
      <c r="I698" s="27"/>
      <c r="J698" s="27"/>
      <c r="K698" s="27"/>
      <c r="L698" s="28"/>
    </row>
    <row r="699" spans="1:12" ht="15" customHeight="1" x14ac:dyDescent="0.25">
      <c r="A699" s="39"/>
      <c r="B699" s="46" t="s">
        <v>2106</v>
      </c>
      <c r="C699" s="82" t="s">
        <v>2107</v>
      </c>
      <c r="D699" s="51" t="s">
        <v>2108</v>
      </c>
      <c r="E699" s="68" t="s">
        <v>2109</v>
      </c>
      <c r="F699" s="37">
        <v>5.67</v>
      </c>
      <c r="G699" s="38">
        <v>1.75E-3</v>
      </c>
      <c r="H699" s="35">
        <v>1</v>
      </c>
      <c r="I699" s="35">
        <v>1</v>
      </c>
      <c r="J699" s="35" t="s">
        <v>27</v>
      </c>
      <c r="K699" s="36">
        <v>9870.3176000000003</v>
      </c>
      <c r="L699" s="36">
        <f>K699</f>
        <v>9870.3176000000003</v>
      </c>
    </row>
    <row r="700" spans="1:12" x14ac:dyDescent="0.25">
      <c r="A700" s="89"/>
      <c r="B700" s="24"/>
      <c r="C700" s="25"/>
      <c r="D700" s="26"/>
      <c r="E700" s="26" t="s">
        <v>2110</v>
      </c>
      <c r="F700" s="29"/>
      <c r="G700" s="29"/>
      <c r="H700" s="27"/>
      <c r="I700" s="27"/>
      <c r="J700" s="27"/>
      <c r="K700" s="27"/>
      <c r="L700" s="28"/>
    </row>
    <row r="701" spans="1:12" ht="15" customHeight="1" x14ac:dyDescent="0.25">
      <c r="A701" s="39"/>
      <c r="B701" s="46" t="s">
        <v>2111</v>
      </c>
      <c r="C701" s="82" t="s">
        <v>2112</v>
      </c>
      <c r="D701" s="51" t="s">
        <v>2113</v>
      </c>
      <c r="E701" s="68" t="s">
        <v>2114</v>
      </c>
      <c r="F701" s="37">
        <v>1.21</v>
      </c>
      <c r="G701" s="38">
        <v>2.5401999999999998E-4</v>
      </c>
      <c r="H701" s="35">
        <v>1</v>
      </c>
      <c r="I701" s="35">
        <v>1</v>
      </c>
      <c r="J701" s="35" t="s">
        <v>27</v>
      </c>
      <c r="K701" s="36">
        <v>1207.6039000000001</v>
      </c>
      <c r="L701" s="36">
        <f>K701</f>
        <v>1207.6039000000001</v>
      </c>
    </row>
    <row r="702" spans="1:12" ht="15" customHeight="1" x14ac:dyDescent="0.25">
      <c r="A702" s="39"/>
      <c r="B702" s="46" t="s">
        <v>2115</v>
      </c>
      <c r="C702" s="82" t="s">
        <v>2116</v>
      </c>
      <c r="D702" s="51" t="s">
        <v>2117</v>
      </c>
      <c r="E702" s="68" t="s">
        <v>2118</v>
      </c>
      <c r="F702" s="37">
        <v>1.395</v>
      </c>
      <c r="G702" s="38">
        <v>3.1442999999999998E-4</v>
      </c>
      <c r="H702" s="35">
        <v>1</v>
      </c>
      <c r="I702" s="35">
        <v>1</v>
      </c>
      <c r="J702" s="35" t="s">
        <v>27</v>
      </c>
      <c r="K702" s="36">
        <v>1763.7818</v>
      </c>
      <c r="L702" s="36">
        <f>K702</f>
        <v>1763.7818</v>
      </c>
    </row>
    <row r="703" spans="1:12" ht="15" customHeight="1" x14ac:dyDescent="0.25">
      <c r="A703" s="39"/>
      <c r="B703" s="46" t="s">
        <v>2119</v>
      </c>
      <c r="C703" s="82" t="s">
        <v>2120</v>
      </c>
      <c r="D703" s="51" t="s">
        <v>2121</v>
      </c>
      <c r="E703" s="68" t="s">
        <v>2122</v>
      </c>
      <c r="F703" s="37">
        <v>1.57</v>
      </c>
      <c r="G703" s="38">
        <v>4.0499999999999998E-4</v>
      </c>
      <c r="H703" s="35">
        <v>1</v>
      </c>
      <c r="I703" s="35">
        <v>1</v>
      </c>
      <c r="J703" s="35" t="s">
        <v>27</v>
      </c>
      <c r="K703" s="36">
        <v>1991.9598000000001</v>
      </c>
      <c r="L703" s="36">
        <f>K703</f>
        <v>1991.9598000000001</v>
      </c>
    </row>
    <row r="704" spans="1:12" ht="15" customHeight="1" x14ac:dyDescent="0.25">
      <c r="A704" s="39"/>
      <c r="B704" s="46" t="s">
        <v>2123</v>
      </c>
      <c r="C704" s="82" t="s">
        <v>2124</v>
      </c>
      <c r="D704" s="51" t="s">
        <v>2125</v>
      </c>
      <c r="E704" s="68" t="s">
        <v>2126</v>
      </c>
      <c r="F704" s="37">
        <v>1.843</v>
      </c>
      <c r="G704" s="38">
        <v>4.9927999999999995E-4</v>
      </c>
      <c r="H704" s="35">
        <v>1</v>
      </c>
      <c r="I704" s="35">
        <v>1</v>
      </c>
      <c r="J704" s="35" t="s">
        <v>27</v>
      </c>
      <c r="K704" s="36">
        <v>3361.2271999999998</v>
      </c>
      <c r="L704" s="36">
        <f>K704</f>
        <v>3361.2271999999998</v>
      </c>
    </row>
    <row r="705" spans="1:12" ht="15" customHeight="1" x14ac:dyDescent="0.25">
      <c r="A705" s="39"/>
      <c r="B705" s="46" t="s">
        <v>2127</v>
      </c>
      <c r="C705" s="82" t="s">
        <v>2128</v>
      </c>
      <c r="D705" s="51" t="s">
        <v>2129</v>
      </c>
      <c r="E705" s="68" t="s">
        <v>2130</v>
      </c>
      <c r="F705" s="37">
        <v>2.1659999999999999</v>
      </c>
      <c r="G705" s="38">
        <v>6.6536000000000004E-4</v>
      </c>
      <c r="H705" s="35">
        <v>1</v>
      </c>
      <c r="I705" s="35">
        <v>1</v>
      </c>
      <c r="J705" s="35" t="s">
        <v>27</v>
      </c>
      <c r="K705" s="36">
        <v>4083.6916999999999</v>
      </c>
      <c r="L705" s="36">
        <f>K705</f>
        <v>4083.6916999999999</v>
      </c>
    </row>
    <row r="706" spans="1:12" ht="15" customHeight="1" x14ac:dyDescent="0.25">
      <c r="A706" s="39"/>
      <c r="B706" s="46" t="s">
        <v>2131</v>
      </c>
      <c r="C706" s="82" t="s">
        <v>2132</v>
      </c>
      <c r="D706" s="51" t="s">
        <v>2133</v>
      </c>
      <c r="E706" s="68" t="s">
        <v>2100</v>
      </c>
      <c r="F706" s="37">
        <v>4.242</v>
      </c>
      <c r="G706" s="38">
        <v>1.19563E-3</v>
      </c>
      <c r="H706" s="35">
        <v>1</v>
      </c>
      <c r="I706" s="35">
        <v>1</v>
      </c>
      <c r="J706" s="35" t="s">
        <v>27</v>
      </c>
      <c r="K706" s="36">
        <v>6079.1064999999999</v>
      </c>
      <c r="L706" s="36">
        <f>K706</f>
        <v>6079.1064999999999</v>
      </c>
    </row>
    <row r="707" spans="1:12" ht="15" customHeight="1" x14ac:dyDescent="0.25">
      <c r="A707" s="42"/>
      <c r="B707" s="46" t="s">
        <v>2134</v>
      </c>
      <c r="C707" s="82" t="s">
        <v>2135</v>
      </c>
      <c r="D707" s="51" t="s">
        <v>2136</v>
      </c>
      <c r="E707" s="68" t="s">
        <v>2104</v>
      </c>
      <c r="F707" s="37">
        <v>6.6859999999999999</v>
      </c>
      <c r="G707" s="38">
        <v>1.9683000000000001E-3</v>
      </c>
      <c r="H707" s="35">
        <v>1</v>
      </c>
      <c r="I707" s="35">
        <v>1</v>
      </c>
      <c r="J707" s="35" t="s">
        <v>27</v>
      </c>
      <c r="K707" s="36">
        <v>9985.3014999999996</v>
      </c>
      <c r="L707" s="36">
        <f>K707</f>
        <v>9985.3014999999996</v>
      </c>
    </row>
    <row r="708" spans="1:12" x14ac:dyDescent="0.25">
      <c r="A708" s="23"/>
      <c r="B708" s="24"/>
      <c r="C708" s="25"/>
      <c r="D708" s="26"/>
      <c r="E708" s="26" t="s">
        <v>2137</v>
      </c>
      <c r="F708" s="29"/>
      <c r="G708" s="29"/>
      <c r="H708" s="27"/>
      <c r="I708" s="27"/>
      <c r="J708" s="27"/>
      <c r="K708" s="27"/>
      <c r="L708" s="28"/>
    </row>
    <row r="709" spans="1:12" ht="39.75" customHeight="1" x14ac:dyDescent="0.25">
      <c r="A709" s="30"/>
      <c r="B709" s="46" t="s">
        <v>2138</v>
      </c>
      <c r="C709" s="82" t="s">
        <v>2139</v>
      </c>
      <c r="D709" s="51" t="s">
        <v>2140</v>
      </c>
      <c r="E709" s="68" t="s">
        <v>1843</v>
      </c>
      <c r="F709" s="37">
        <v>1.038</v>
      </c>
      <c r="G709" s="38">
        <v>3.6974000000000002E-4</v>
      </c>
      <c r="H709" s="35">
        <v>1</v>
      </c>
      <c r="I709" s="35">
        <v>1</v>
      </c>
      <c r="J709" s="35" t="s">
        <v>27</v>
      </c>
      <c r="K709" s="36">
        <v>954.47040000000004</v>
      </c>
      <c r="L709" s="36">
        <f>K709</f>
        <v>954.47040000000004</v>
      </c>
    </row>
    <row r="710" spans="1:12" ht="39.75" customHeight="1" x14ac:dyDescent="0.25">
      <c r="A710" s="42"/>
      <c r="B710" s="46" t="s">
        <v>2141</v>
      </c>
      <c r="C710" s="82" t="s">
        <v>2142</v>
      </c>
      <c r="D710" s="51" t="s">
        <v>2143</v>
      </c>
      <c r="E710" s="68" t="s">
        <v>1847</v>
      </c>
      <c r="F710" s="37">
        <v>1.494</v>
      </c>
      <c r="G710" s="38">
        <v>5.3863000000000001E-4</v>
      </c>
      <c r="H710" s="35">
        <v>1</v>
      </c>
      <c r="I710" s="35">
        <v>1</v>
      </c>
      <c r="J710" s="35" t="s">
        <v>27</v>
      </c>
      <c r="K710" s="36">
        <v>1143.376</v>
      </c>
      <c r="L710" s="36">
        <f>K710</f>
        <v>1143.376</v>
      </c>
    </row>
  </sheetData>
  <mergeCells count="2">
    <mergeCell ref="A179:A181"/>
    <mergeCell ref="A598:A602"/>
  </mergeCells>
  <conditionalFormatting sqref="J598:K598 J709:K710 F67:K77 F42:K50 F52:K60 F84:K92 F62:K65 F79:K82 F94:K97 F211:K223 F225:K237 F447:I447 F449:I455 F253:K264 F266:K277 F298:K302 F304:K304 F306:K306 F361:K361 F363:K363 F365:K366 F370:K371 F373:K374 F368:K368 F484:K485 F487:K488 F490:K491 F500:K502 F504:K505 F507:K508 F691:K697 F701:K707 F474:K474 F533:K534 F542:K543 F545:K546 F548:K549 F551:K552 F554:K555 F593:K596 F598:I601 F630:K636 F648:K656 F678:K680 F682:K684 F686:K687 F689:K689 F699:K699 F444:K445 F569:K572 F99:K109 F163:K166 F193:K200 F183:K191 F143:K161 F386:K396 F398:K442 F308:K318 F335:K337 F339:K343 F345:K351 F353:K359 F577:K581 F583:K586 F557:K567 F638:K640 F604:K611 F613:K618 F518:K521 F514:K516 F476:K482 F493:K498 F294:K296 F667:K676 F658:K665 F642:K646 F510:K512 F379:K384 F467:K472 K599:K601 J599:J602 F279:K281 F283:K285 F168:K170 F239:K244 F246:K251 F527:K528 F530:K531 F523:K525 F539:K540 F287:K292 F536:K537 F202:K209 F620:K628 F320:K333 F111:K141 F376:K377 F588:K591 H447:K455 F172:K181 F457:K465 F25:L35 F20:L23 F37:L40 F8:L18">
    <cfRule type="cellIs" dxfId="9" priority="2" operator="equal">
      <formula>#REF!</formula>
    </cfRule>
    <cfRule type="cellIs" dxfId="8" priority="3" operator="notEqual">
      <formula>#REF!</formula>
    </cfRule>
  </conditionalFormatting>
  <conditionalFormatting sqref="F709:I710">
    <cfRule type="cellIs" dxfId="7" priority="4" operator="equal">
      <formula>#REF!</formula>
    </cfRule>
    <cfRule type="cellIs" dxfId="6" priority="5" operator="notEqual">
      <formula>#REF!</formula>
    </cfRule>
  </conditionalFormatting>
  <conditionalFormatting sqref="K602 F602:I602">
    <cfRule type="cellIs" dxfId="5" priority="6" operator="equal">
      <formula>#REF!</formula>
    </cfRule>
    <cfRule type="cellIs" dxfId="4" priority="7" operator="notEqual">
      <formula>#REF!</formula>
    </cfRule>
  </conditionalFormatting>
  <conditionalFormatting sqref="F574:K574">
    <cfRule type="cellIs" dxfId="3" priority="8" operator="equal">
      <formula>#REF!</formula>
    </cfRule>
    <cfRule type="cellIs" dxfId="2" priority="9" operator="notEqual">
      <formula>#REF!</formula>
    </cfRule>
  </conditionalFormatting>
  <conditionalFormatting sqref="F575:K575">
    <cfRule type="cellIs" dxfId="1" priority="10" operator="equal">
      <formula>#REF!</formula>
    </cfRule>
    <cfRule type="cellIs" dxfId="0" priority="11" operator="notEqual">
      <formula>#REF!</formula>
    </cfRule>
  </conditionalFormatting>
  <pageMargins left="0.7" right="0.7" top="0.75" bottom="0.75" header="0.511811023622047" footer="0.511811023622047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Курсы валют</vt:lpstr>
      <vt:lpstr>PP-R TEBO белый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Михаил Резников</dc:creator>
  <dc:description/>
  <cp:lastModifiedBy>Виталий</cp:lastModifiedBy>
  <cp:revision>3</cp:revision>
  <dcterms:created xsi:type="dcterms:W3CDTF">2022-06-22T13:29:28Z</dcterms:created>
  <dcterms:modified xsi:type="dcterms:W3CDTF">2024-12-19T11:10:06Z</dcterms:modified>
  <dc:language>ru-RU</dc:language>
</cp:coreProperties>
</file>